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755" windowHeight="12180"/>
  </bookViews>
  <sheets>
    <sheet name="ПРАЙС на 01.02.2024" sheetId="1" r:id="rId1"/>
  </sheets>
  <externalReferences>
    <externalReference r:id="rId2"/>
  </externalReferences>
  <definedNames>
    <definedName name="_xlnm.Print_Area" localSheetId="0">'ПРАЙС на 01.02.2024'!$A$1:$I$537</definedName>
  </definedNames>
  <calcPr calcId="162913"/>
</workbook>
</file>

<file path=xl/calcChain.xml><?xml version="1.0" encoding="utf-8"?>
<calcChain xmlns="http://schemas.openxmlformats.org/spreadsheetml/2006/main">
  <c r="AB531" i="1" l="1"/>
  <c r="P531" i="1"/>
  <c r="R531" i="1" s="1"/>
  <c r="N531" i="1"/>
  <c r="J531" i="1"/>
  <c r="I531" i="1"/>
  <c r="H531" i="1"/>
  <c r="K531" i="1"/>
  <c r="P530" i="1"/>
  <c r="R530" i="1" s="1"/>
  <c r="N530" i="1"/>
  <c r="J530" i="1"/>
  <c r="H530" i="1"/>
  <c r="Q530" i="1"/>
  <c r="S530" i="1" s="1"/>
  <c r="P529" i="1"/>
  <c r="R529" i="1" s="1"/>
  <c r="N529" i="1"/>
  <c r="J529" i="1"/>
  <c r="H529" i="1"/>
  <c r="AB528" i="1"/>
  <c r="P528" i="1"/>
  <c r="R528" i="1" s="1"/>
  <c r="N528" i="1"/>
  <c r="J528" i="1"/>
  <c r="I528" i="1"/>
  <c r="H528" i="1"/>
  <c r="K528" i="1"/>
  <c r="AB527" i="1"/>
  <c r="Q527" i="1"/>
  <c r="S527" i="1" s="1"/>
  <c r="P527" i="1"/>
  <c r="R527" i="1" s="1"/>
  <c r="N527" i="1"/>
  <c r="H527" i="1"/>
  <c r="AB526" i="1"/>
  <c r="Q526" i="1"/>
  <c r="S526" i="1" s="1"/>
  <c r="N526" i="1"/>
  <c r="K526" i="1"/>
  <c r="I526" i="1"/>
  <c r="J526" i="1"/>
  <c r="AB525" i="1"/>
  <c r="N525" i="1"/>
  <c r="K525" i="1"/>
  <c r="I525" i="1"/>
  <c r="Q525" i="1"/>
  <c r="S525" i="1" s="1"/>
  <c r="N524" i="1"/>
  <c r="J524" i="1"/>
  <c r="Q523" i="1"/>
  <c r="S523" i="1" s="1"/>
  <c r="N523" i="1"/>
  <c r="P523" i="1"/>
  <c r="R523" i="1" s="1"/>
  <c r="N522" i="1"/>
  <c r="J522" i="1"/>
  <c r="H522" i="1"/>
  <c r="Q522" i="1"/>
  <c r="S522" i="1" s="1"/>
  <c r="P522" i="1"/>
  <c r="R522" i="1" s="1"/>
  <c r="Q521" i="1"/>
  <c r="S521" i="1" s="1"/>
  <c r="N521" i="1"/>
  <c r="K521" i="1"/>
  <c r="P521" i="1"/>
  <c r="R521" i="1" s="1"/>
  <c r="Q520" i="1"/>
  <c r="S520" i="1" s="1"/>
  <c r="N520" i="1"/>
  <c r="K520" i="1"/>
  <c r="J520" i="1"/>
  <c r="H520" i="1"/>
  <c r="P520" i="1"/>
  <c r="R520" i="1" s="1"/>
  <c r="AB519" i="1"/>
  <c r="Q519" i="1"/>
  <c r="S519" i="1" s="1"/>
  <c r="N519" i="1"/>
  <c r="J519" i="1"/>
  <c r="N518" i="1"/>
  <c r="K518" i="1"/>
  <c r="I518" i="1"/>
  <c r="H518" i="1"/>
  <c r="AB518" i="1"/>
  <c r="AE518" i="1" s="1"/>
  <c r="J518" i="1"/>
  <c r="P517" i="1"/>
  <c r="R517" i="1" s="1"/>
  <c r="N517" i="1"/>
  <c r="H517" i="1"/>
  <c r="J517" i="1"/>
  <c r="N516" i="1"/>
  <c r="K516" i="1"/>
  <c r="I516" i="1"/>
  <c r="H516" i="1"/>
  <c r="AB516" i="1"/>
  <c r="J516" i="1"/>
  <c r="Q515" i="1"/>
  <c r="S515" i="1" s="1"/>
  <c r="N515" i="1"/>
  <c r="N514" i="1"/>
  <c r="I514" i="1"/>
  <c r="K514" i="1"/>
  <c r="AB513" i="1"/>
  <c r="Q513" i="1"/>
  <c r="S513" i="1" s="1"/>
  <c r="N513" i="1"/>
  <c r="K513" i="1"/>
  <c r="P512" i="1"/>
  <c r="R512" i="1" s="1"/>
  <c r="N512" i="1"/>
  <c r="J512" i="1"/>
  <c r="I512" i="1"/>
  <c r="H512" i="1"/>
  <c r="Z512" i="1" s="1"/>
  <c r="R511" i="1"/>
  <c r="P511" i="1"/>
  <c r="N511" i="1"/>
  <c r="K511" i="1"/>
  <c r="J511" i="1"/>
  <c r="I511" i="1"/>
  <c r="H511" i="1"/>
  <c r="AB511" i="1"/>
  <c r="AE511" i="1" s="1"/>
  <c r="AB510" i="1"/>
  <c r="R510" i="1"/>
  <c r="Q510" i="1"/>
  <c r="S510" i="1" s="1"/>
  <c r="N510" i="1"/>
  <c r="K510" i="1"/>
  <c r="J510" i="1"/>
  <c r="I510" i="1"/>
  <c r="H510" i="1"/>
  <c r="T510" i="1" s="1"/>
  <c r="P510" i="1"/>
  <c r="AB509" i="1"/>
  <c r="Q509" i="1"/>
  <c r="S509" i="1" s="1"/>
  <c r="N509" i="1"/>
  <c r="K509" i="1"/>
  <c r="J509" i="1"/>
  <c r="I509" i="1"/>
  <c r="H509" i="1"/>
  <c r="P509" i="1"/>
  <c r="R509" i="1" s="1"/>
  <c r="N508" i="1"/>
  <c r="I508" i="1"/>
  <c r="AB507" i="1"/>
  <c r="P507" i="1"/>
  <c r="R507" i="1" s="1"/>
  <c r="N507" i="1"/>
  <c r="K507" i="1"/>
  <c r="J507" i="1"/>
  <c r="Q507" i="1"/>
  <c r="S507" i="1" s="1"/>
  <c r="H507" i="1"/>
  <c r="AB506" i="1"/>
  <c r="P506" i="1"/>
  <c r="R506" i="1" s="1"/>
  <c r="N506" i="1"/>
  <c r="K506" i="1"/>
  <c r="J506" i="1"/>
  <c r="Q506" i="1"/>
  <c r="S506" i="1" s="1"/>
  <c r="H506" i="1"/>
  <c r="P505" i="1"/>
  <c r="R505" i="1" s="1"/>
  <c r="N505" i="1"/>
  <c r="Q504" i="1"/>
  <c r="S504" i="1" s="1"/>
  <c r="N504" i="1"/>
  <c r="J504" i="1"/>
  <c r="H504" i="1"/>
  <c r="P504" i="1"/>
  <c r="R504" i="1" s="1"/>
  <c r="T504" i="1" s="1"/>
  <c r="Q503" i="1"/>
  <c r="S503" i="1" s="1"/>
  <c r="N503" i="1"/>
  <c r="K503" i="1"/>
  <c r="N502" i="1"/>
  <c r="K502" i="1"/>
  <c r="I502" i="1"/>
  <c r="H502" i="1"/>
  <c r="AB502" i="1"/>
  <c r="J502" i="1"/>
  <c r="AB501" i="1"/>
  <c r="Q501" i="1"/>
  <c r="S501" i="1" s="1"/>
  <c r="P501" i="1"/>
  <c r="R501" i="1" s="1"/>
  <c r="N501" i="1"/>
  <c r="I501" i="1"/>
  <c r="K501" i="1"/>
  <c r="P500" i="1"/>
  <c r="R500" i="1" s="1"/>
  <c r="N500" i="1"/>
  <c r="K500" i="1"/>
  <c r="N499" i="1"/>
  <c r="J499" i="1"/>
  <c r="H499" i="1"/>
  <c r="Q499" i="1"/>
  <c r="S499" i="1" s="1"/>
  <c r="P499" i="1"/>
  <c r="R499" i="1" s="1"/>
  <c r="N498" i="1"/>
  <c r="AB498" i="1"/>
  <c r="P497" i="1"/>
  <c r="R497" i="1" s="1"/>
  <c r="N497" i="1"/>
  <c r="Q497" i="1"/>
  <c r="S497" i="1" s="1"/>
  <c r="N496" i="1"/>
  <c r="K496" i="1"/>
  <c r="I496" i="1"/>
  <c r="AB495" i="1"/>
  <c r="Q495" i="1"/>
  <c r="S495" i="1" s="1"/>
  <c r="P495" i="1"/>
  <c r="R495" i="1" s="1"/>
  <c r="N495" i="1"/>
  <c r="H495" i="1"/>
  <c r="I495" i="1"/>
  <c r="AB494" i="1"/>
  <c r="S494" i="1"/>
  <c r="Q494" i="1"/>
  <c r="P494" i="1"/>
  <c r="R494" i="1" s="1"/>
  <c r="N494" i="1"/>
  <c r="J494" i="1"/>
  <c r="I494" i="1"/>
  <c r="H494" i="1"/>
  <c r="K494" i="1"/>
  <c r="AB493" i="1"/>
  <c r="N493" i="1"/>
  <c r="J493" i="1"/>
  <c r="H493" i="1"/>
  <c r="K493" i="1"/>
  <c r="P493" i="1"/>
  <c r="R493" i="1" s="1"/>
  <c r="N492" i="1"/>
  <c r="AB492" i="1"/>
  <c r="P492" i="1"/>
  <c r="R492" i="1" s="1"/>
  <c r="N491" i="1"/>
  <c r="K491" i="1"/>
  <c r="J491" i="1"/>
  <c r="Q491" i="1"/>
  <c r="S491" i="1" s="1"/>
  <c r="P491" i="1"/>
  <c r="R491" i="1" s="1"/>
  <c r="AB490" i="1"/>
  <c r="P490" i="1"/>
  <c r="N490" i="1"/>
  <c r="H490" i="1"/>
  <c r="K490" i="1"/>
  <c r="AB489" i="1"/>
  <c r="Q489" i="1"/>
  <c r="S489" i="1" s="1"/>
  <c r="P489" i="1"/>
  <c r="R489" i="1" s="1"/>
  <c r="N489" i="1"/>
  <c r="H489" i="1"/>
  <c r="Q488" i="1"/>
  <c r="N488" i="1"/>
  <c r="K488" i="1"/>
  <c r="N487" i="1"/>
  <c r="K487" i="1"/>
  <c r="J487" i="1"/>
  <c r="N486" i="1"/>
  <c r="J486" i="1"/>
  <c r="Q486" i="1"/>
  <c r="P486" i="1"/>
  <c r="R486" i="1" s="1"/>
  <c r="Q485" i="1"/>
  <c r="S485" i="1" s="1"/>
  <c r="N485" i="1"/>
  <c r="J485" i="1"/>
  <c r="N484" i="1"/>
  <c r="K484" i="1"/>
  <c r="N483" i="1"/>
  <c r="J483" i="1"/>
  <c r="H483" i="1"/>
  <c r="K483" i="1"/>
  <c r="P483" i="1"/>
  <c r="R483" i="1" s="1"/>
  <c r="AB482" i="1"/>
  <c r="Q482" i="1"/>
  <c r="S482" i="1" s="1"/>
  <c r="P482" i="1"/>
  <c r="R482" i="1" s="1"/>
  <c r="N482" i="1"/>
  <c r="H482" i="1"/>
  <c r="P481" i="1"/>
  <c r="R481" i="1" s="1"/>
  <c r="N481" i="1"/>
  <c r="K481" i="1"/>
  <c r="J481" i="1"/>
  <c r="H481" i="1"/>
  <c r="P480" i="1"/>
  <c r="R480" i="1" s="1"/>
  <c r="T480" i="1" s="1"/>
  <c r="N480" i="1"/>
  <c r="K480" i="1"/>
  <c r="J480" i="1"/>
  <c r="I480" i="1"/>
  <c r="H480" i="1"/>
  <c r="AB480" i="1"/>
  <c r="AB479" i="1"/>
  <c r="Q479" i="1"/>
  <c r="S479" i="1" s="1"/>
  <c r="N479" i="1"/>
  <c r="K479" i="1"/>
  <c r="J479" i="1"/>
  <c r="I479" i="1"/>
  <c r="H479" i="1"/>
  <c r="Z479" i="1" s="1"/>
  <c r="P479" i="1"/>
  <c r="R479" i="1" s="1"/>
  <c r="AB478" i="1"/>
  <c r="Q478" i="1"/>
  <c r="S478" i="1" s="1"/>
  <c r="N478" i="1"/>
  <c r="K478" i="1"/>
  <c r="J478" i="1"/>
  <c r="I478" i="1"/>
  <c r="H478" i="1"/>
  <c r="P478" i="1"/>
  <c r="R478" i="1" s="1"/>
  <c r="N477" i="1"/>
  <c r="AB477" i="1"/>
  <c r="P477" i="1"/>
  <c r="R477" i="1" s="1"/>
  <c r="N476" i="1"/>
  <c r="K476" i="1"/>
  <c r="H476" i="1"/>
  <c r="Q475" i="1"/>
  <c r="N475" i="1"/>
  <c r="I475" i="1"/>
  <c r="P475" i="1"/>
  <c r="R475" i="1" s="1"/>
  <c r="Q474" i="1"/>
  <c r="P474" i="1"/>
  <c r="N474" i="1"/>
  <c r="J474" i="1"/>
  <c r="Q473" i="1"/>
  <c r="P473" i="1"/>
  <c r="R473" i="1" s="1"/>
  <c r="N473" i="1"/>
  <c r="H473" i="1"/>
  <c r="K473" i="1"/>
  <c r="AB472" i="1"/>
  <c r="N472" i="1"/>
  <c r="K472" i="1"/>
  <c r="H472" i="1"/>
  <c r="I472" i="1"/>
  <c r="P472" i="1"/>
  <c r="R472" i="1" s="1"/>
  <c r="P471" i="1"/>
  <c r="R471" i="1" s="1"/>
  <c r="N471" i="1"/>
  <c r="Q471" i="1"/>
  <c r="S471" i="1" s="1"/>
  <c r="H471" i="1"/>
  <c r="Q470" i="1"/>
  <c r="S470" i="1" s="1"/>
  <c r="P470" i="1"/>
  <c r="N470" i="1"/>
  <c r="J470" i="1"/>
  <c r="K470" i="1"/>
  <c r="AB469" i="1"/>
  <c r="N469" i="1"/>
  <c r="K469" i="1"/>
  <c r="I469" i="1"/>
  <c r="AA469" i="1" s="1"/>
  <c r="J469" i="1"/>
  <c r="P468" i="1"/>
  <c r="R468" i="1" s="1"/>
  <c r="N468" i="1"/>
  <c r="J468" i="1"/>
  <c r="H468" i="1"/>
  <c r="AB467" i="1"/>
  <c r="Q467" i="1"/>
  <c r="S467" i="1" s="1"/>
  <c r="N467" i="1"/>
  <c r="K467" i="1"/>
  <c r="I467" i="1"/>
  <c r="P467" i="1"/>
  <c r="R467" i="1" s="1"/>
  <c r="AB466" i="1"/>
  <c r="Q466" i="1"/>
  <c r="S466" i="1" s="1"/>
  <c r="N466" i="1"/>
  <c r="K466" i="1"/>
  <c r="J466" i="1"/>
  <c r="I466" i="1"/>
  <c r="H466" i="1"/>
  <c r="Z466" i="1" s="1"/>
  <c r="P466" i="1"/>
  <c r="R466" i="1" s="1"/>
  <c r="N465" i="1"/>
  <c r="AB465" i="1"/>
  <c r="H465" i="1"/>
  <c r="N464" i="1"/>
  <c r="K464" i="1"/>
  <c r="H464" i="1"/>
  <c r="Q463" i="1"/>
  <c r="S463" i="1" s="1"/>
  <c r="N463" i="1"/>
  <c r="H463" i="1"/>
  <c r="K463" i="1"/>
  <c r="AB462" i="1"/>
  <c r="P462" i="1"/>
  <c r="R462" i="1" s="1"/>
  <c r="N462" i="1"/>
  <c r="I462" i="1"/>
  <c r="AA462" i="1" s="1"/>
  <c r="AD462" i="1" s="1"/>
  <c r="H462" i="1"/>
  <c r="J462" i="1"/>
  <c r="K462" i="1"/>
  <c r="Q461" i="1"/>
  <c r="N461" i="1"/>
  <c r="I461" i="1"/>
  <c r="AB460" i="1"/>
  <c r="N460" i="1"/>
  <c r="K460" i="1"/>
  <c r="J460" i="1"/>
  <c r="H460" i="1"/>
  <c r="I460" i="1"/>
  <c r="P460" i="1"/>
  <c r="R460" i="1" s="1"/>
  <c r="AB459" i="1"/>
  <c r="N459" i="1"/>
  <c r="K459" i="1"/>
  <c r="Q459" i="1"/>
  <c r="S459" i="1" s="1"/>
  <c r="H459" i="1"/>
  <c r="P458" i="1"/>
  <c r="R458" i="1" s="1"/>
  <c r="N458" i="1"/>
  <c r="H458" i="1"/>
  <c r="J458" i="1"/>
  <c r="AB457" i="1"/>
  <c r="N457" i="1"/>
  <c r="K457" i="1"/>
  <c r="H457" i="1"/>
  <c r="I457" i="1"/>
  <c r="AA457" i="1" s="1"/>
  <c r="AD457" i="1" s="1"/>
  <c r="J457" i="1"/>
  <c r="P456" i="1"/>
  <c r="R456" i="1" s="1"/>
  <c r="N456" i="1"/>
  <c r="J456" i="1"/>
  <c r="H456" i="1"/>
  <c r="AB455" i="1"/>
  <c r="AE455" i="1" s="1"/>
  <c r="Q455" i="1"/>
  <c r="S455" i="1" s="1"/>
  <c r="N455" i="1"/>
  <c r="K455" i="1"/>
  <c r="J455" i="1"/>
  <c r="I455" i="1"/>
  <c r="H455" i="1"/>
  <c r="Z455" i="1" s="1"/>
  <c r="P455" i="1"/>
  <c r="R455" i="1" s="1"/>
  <c r="AB454" i="1"/>
  <c r="Q454" i="1"/>
  <c r="S454" i="1" s="1"/>
  <c r="N454" i="1"/>
  <c r="K454" i="1"/>
  <c r="I454" i="1"/>
  <c r="AA454" i="1" s="1"/>
  <c r="N453" i="1"/>
  <c r="J453" i="1"/>
  <c r="AB452" i="1"/>
  <c r="N452" i="1"/>
  <c r="K452" i="1"/>
  <c r="J452" i="1"/>
  <c r="I452" i="1"/>
  <c r="AA452" i="1" s="1"/>
  <c r="Q452" i="1"/>
  <c r="S452" i="1" s="1"/>
  <c r="H452" i="1"/>
  <c r="N451" i="1"/>
  <c r="P451" i="1"/>
  <c r="R451" i="1" s="1"/>
  <c r="N450" i="1"/>
  <c r="K450" i="1"/>
  <c r="J450" i="1"/>
  <c r="P450" i="1"/>
  <c r="R450" i="1" s="1"/>
  <c r="Q449" i="1"/>
  <c r="S449" i="1" s="1"/>
  <c r="N449" i="1"/>
  <c r="J449" i="1"/>
  <c r="N448" i="1"/>
  <c r="K448" i="1"/>
  <c r="J448" i="1"/>
  <c r="H448" i="1"/>
  <c r="AB447" i="1"/>
  <c r="Q447" i="1"/>
  <c r="S447" i="1" s="1"/>
  <c r="N447" i="1"/>
  <c r="K447" i="1"/>
  <c r="I447" i="1"/>
  <c r="H447" i="1"/>
  <c r="J447" i="1"/>
  <c r="N446" i="1"/>
  <c r="I446" i="1"/>
  <c r="N445" i="1"/>
  <c r="H445" i="1"/>
  <c r="AB445" i="1"/>
  <c r="J445" i="1"/>
  <c r="Q444" i="1"/>
  <c r="N444" i="1"/>
  <c r="AB444" i="1"/>
  <c r="P444" i="1"/>
  <c r="R444" i="1" s="1"/>
  <c r="N443" i="1"/>
  <c r="J443" i="1"/>
  <c r="I443" i="1"/>
  <c r="H443" i="1"/>
  <c r="K443" i="1"/>
  <c r="P443" i="1"/>
  <c r="R443" i="1" s="1"/>
  <c r="AB442" i="1"/>
  <c r="Q442" i="1"/>
  <c r="S442" i="1" s="1"/>
  <c r="N442" i="1"/>
  <c r="J442" i="1"/>
  <c r="R441" i="1"/>
  <c r="P441" i="1"/>
  <c r="N441" i="1"/>
  <c r="J441" i="1"/>
  <c r="I441" i="1"/>
  <c r="H441" i="1"/>
  <c r="K441" i="1"/>
  <c r="AB440" i="1"/>
  <c r="Q440" i="1"/>
  <c r="S440" i="1" s="1"/>
  <c r="P440" i="1"/>
  <c r="R440" i="1" s="1"/>
  <c r="N440" i="1"/>
  <c r="K440" i="1"/>
  <c r="J440" i="1"/>
  <c r="I440" i="1"/>
  <c r="H440" i="1"/>
  <c r="Z440" i="1" s="1"/>
  <c r="AB439" i="1"/>
  <c r="P439" i="1"/>
  <c r="R439" i="1" s="1"/>
  <c r="N439" i="1"/>
  <c r="J439" i="1"/>
  <c r="I439" i="1"/>
  <c r="H439" i="1"/>
  <c r="K439" i="1"/>
  <c r="AA439" i="1" s="1"/>
  <c r="AB438" i="1"/>
  <c r="P438" i="1"/>
  <c r="R438" i="1" s="1"/>
  <c r="N438" i="1"/>
  <c r="J438" i="1"/>
  <c r="H438" i="1"/>
  <c r="Z438" i="1" s="1"/>
  <c r="K438" i="1"/>
  <c r="AB437" i="1"/>
  <c r="AE437" i="1" s="1"/>
  <c r="P437" i="1"/>
  <c r="R437" i="1" s="1"/>
  <c r="N437" i="1"/>
  <c r="J437" i="1"/>
  <c r="H437" i="1"/>
  <c r="T437" i="1" s="1"/>
  <c r="I437" i="1"/>
  <c r="P436" i="1"/>
  <c r="R436" i="1" s="1"/>
  <c r="T436" i="1" s="1"/>
  <c r="N436" i="1"/>
  <c r="J436" i="1"/>
  <c r="H436" i="1"/>
  <c r="K436" i="1"/>
  <c r="P435" i="1"/>
  <c r="R435" i="1" s="1"/>
  <c r="N435" i="1"/>
  <c r="K435" i="1"/>
  <c r="J435" i="1"/>
  <c r="I435" i="1"/>
  <c r="H435" i="1"/>
  <c r="AB435" i="1"/>
  <c r="AE435" i="1" s="1"/>
  <c r="AB434" i="1"/>
  <c r="Q434" i="1"/>
  <c r="S434" i="1" s="1"/>
  <c r="N434" i="1"/>
  <c r="K434" i="1"/>
  <c r="I434" i="1"/>
  <c r="P434" i="1"/>
  <c r="R434" i="1" s="1"/>
  <c r="AB433" i="1"/>
  <c r="Q433" i="1"/>
  <c r="S433" i="1" s="1"/>
  <c r="N433" i="1"/>
  <c r="K433" i="1"/>
  <c r="J433" i="1"/>
  <c r="I433" i="1"/>
  <c r="H433" i="1"/>
  <c r="P433" i="1"/>
  <c r="R433" i="1" s="1"/>
  <c r="AB432" i="1"/>
  <c r="Q432" i="1"/>
  <c r="S432" i="1" s="1"/>
  <c r="N432" i="1"/>
  <c r="K432" i="1"/>
  <c r="I432" i="1"/>
  <c r="N431" i="1"/>
  <c r="K431" i="1"/>
  <c r="J431" i="1"/>
  <c r="N430" i="1"/>
  <c r="J430" i="1"/>
  <c r="Z430" i="1" s="1"/>
  <c r="I430" i="1"/>
  <c r="K430" i="1"/>
  <c r="H430" i="1"/>
  <c r="P429" i="1"/>
  <c r="R429" i="1" s="1"/>
  <c r="N429" i="1"/>
  <c r="AB429" i="1"/>
  <c r="N428" i="1"/>
  <c r="K428" i="1"/>
  <c r="J428" i="1"/>
  <c r="Q428" i="1"/>
  <c r="P428" i="1"/>
  <c r="R428" i="1" s="1"/>
  <c r="Q427" i="1"/>
  <c r="S427" i="1" s="1"/>
  <c r="P427" i="1"/>
  <c r="R427" i="1" s="1"/>
  <c r="N427" i="1"/>
  <c r="J427" i="1"/>
  <c r="N426" i="1"/>
  <c r="K426" i="1"/>
  <c r="J426" i="1"/>
  <c r="H426" i="1"/>
  <c r="P426" i="1"/>
  <c r="R426" i="1" s="1"/>
  <c r="Q425" i="1"/>
  <c r="S425" i="1" s="1"/>
  <c r="P425" i="1"/>
  <c r="R425" i="1" s="1"/>
  <c r="N425" i="1"/>
  <c r="H425" i="1"/>
  <c r="N424" i="1"/>
  <c r="K424" i="1"/>
  <c r="I424" i="1"/>
  <c r="AB424" i="1"/>
  <c r="P424" i="1"/>
  <c r="R424" i="1" s="1"/>
  <c r="N423" i="1"/>
  <c r="K423" i="1"/>
  <c r="J423" i="1"/>
  <c r="P422" i="1"/>
  <c r="R422" i="1" s="1"/>
  <c r="N422" i="1"/>
  <c r="K422" i="1"/>
  <c r="I422" i="1"/>
  <c r="AB422" i="1"/>
  <c r="P421" i="1"/>
  <c r="R421" i="1" s="1"/>
  <c r="N421" i="1"/>
  <c r="H421" i="1"/>
  <c r="AB421" i="1"/>
  <c r="AB420" i="1"/>
  <c r="Q420" i="1"/>
  <c r="S420" i="1" s="1"/>
  <c r="P420" i="1"/>
  <c r="R420" i="1" s="1"/>
  <c r="N420" i="1"/>
  <c r="H420" i="1"/>
  <c r="AB419" i="1"/>
  <c r="Q419" i="1"/>
  <c r="S419" i="1" s="1"/>
  <c r="N419" i="1"/>
  <c r="J419" i="1"/>
  <c r="I419" i="1"/>
  <c r="H419" i="1"/>
  <c r="K419" i="1"/>
  <c r="P419" i="1"/>
  <c r="R419" i="1" s="1"/>
  <c r="Q418" i="1"/>
  <c r="P418" i="1"/>
  <c r="R418" i="1" s="1"/>
  <c r="N418" i="1"/>
  <c r="J418" i="1"/>
  <c r="H418" i="1"/>
  <c r="P417" i="1"/>
  <c r="R417" i="1" s="1"/>
  <c r="N417" i="1"/>
  <c r="K417" i="1"/>
  <c r="J417" i="1"/>
  <c r="H417" i="1"/>
  <c r="P416" i="1"/>
  <c r="R416" i="1" s="1"/>
  <c r="N416" i="1"/>
  <c r="K416" i="1"/>
  <c r="J416" i="1"/>
  <c r="I416" i="1"/>
  <c r="H416" i="1"/>
  <c r="Z416" i="1" s="1"/>
  <c r="AB416" i="1"/>
  <c r="AE416" i="1" s="1"/>
  <c r="AB415" i="1"/>
  <c r="Q415" i="1"/>
  <c r="S415" i="1" s="1"/>
  <c r="N415" i="1"/>
  <c r="K415" i="1"/>
  <c r="J415" i="1"/>
  <c r="I415" i="1"/>
  <c r="H415" i="1"/>
  <c r="Z415" i="1" s="1"/>
  <c r="P415" i="1"/>
  <c r="R415" i="1" s="1"/>
  <c r="AB414" i="1"/>
  <c r="AE414" i="1" s="1"/>
  <c r="Q414" i="1"/>
  <c r="S414" i="1" s="1"/>
  <c r="N414" i="1"/>
  <c r="K414" i="1"/>
  <c r="J414" i="1"/>
  <c r="I414" i="1"/>
  <c r="H414" i="1"/>
  <c r="P414" i="1"/>
  <c r="R414" i="1" s="1"/>
  <c r="AB413" i="1"/>
  <c r="Q413" i="1"/>
  <c r="S413" i="1" s="1"/>
  <c r="N413" i="1"/>
  <c r="K413" i="1"/>
  <c r="I413" i="1"/>
  <c r="H413" i="1"/>
  <c r="N412" i="1"/>
  <c r="K412" i="1"/>
  <c r="J412" i="1"/>
  <c r="I412" i="1"/>
  <c r="N411" i="1"/>
  <c r="K411" i="1"/>
  <c r="J411" i="1"/>
  <c r="I411" i="1"/>
  <c r="H411" i="1"/>
  <c r="AB410" i="1"/>
  <c r="P410" i="1"/>
  <c r="R410" i="1" s="1"/>
  <c r="N410" i="1"/>
  <c r="K410" i="1"/>
  <c r="N409" i="1"/>
  <c r="K409" i="1"/>
  <c r="J409" i="1"/>
  <c r="H409" i="1"/>
  <c r="P409" i="1"/>
  <c r="R409" i="1" s="1"/>
  <c r="N408" i="1"/>
  <c r="J408" i="1"/>
  <c r="N407" i="1"/>
  <c r="K407" i="1"/>
  <c r="J407" i="1"/>
  <c r="H407" i="1"/>
  <c r="P407" i="1"/>
  <c r="R407" i="1" s="1"/>
  <c r="Q406" i="1"/>
  <c r="S406" i="1" s="1"/>
  <c r="P406" i="1"/>
  <c r="R406" i="1" s="1"/>
  <c r="N406" i="1"/>
  <c r="J406" i="1"/>
  <c r="N405" i="1"/>
  <c r="K405" i="1"/>
  <c r="J405" i="1"/>
  <c r="Q405" i="1"/>
  <c r="S405" i="1" s="1"/>
  <c r="P405" i="1"/>
  <c r="R405" i="1" s="1"/>
  <c r="AB404" i="1"/>
  <c r="P404" i="1"/>
  <c r="R404" i="1" s="1"/>
  <c r="N404" i="1"/>
  <c r="I404" i="1"/>
  <c r="AB403" i="1"/>
  <c r="Q403" i="1"/>
  <c r="S403" i="1" s="1"/>
  <c r="N403" i="1"/>
  <c r="I403" i="1"/>
  <c r="K403" i="1"/>
  <c r="N402" i="1"/>
  <c r="H402" i="1"/>
  <c r="K402" i="1"/>
  <c r="J402" i="1"/>
  <c r="P401" i="1"/>
  <c r="R401" i="1" s="1"/>
  <c r="N401" i="1"/>
  <c r="I401" i="1"/>
  <c r="AB401" i="1"/>
  <c r="P400" i="1"/>
  <c r="R400" i="1" s="1"/>
  <c r="N400" i="1"/>
  <c r="K400" i="1"/>
  <c r="I400" i="1"/>
  <c r="H400" i="1"/>
  <c r="Q400" i="1"/>
  <c r="S400" i="1" s="1"/>
  <c r="AB399" i="1"/>
  <c r="Q399" i="1"/>
  <c r="S399" i="1" s="1"/>
  <c r="N399" i="1"/>
  <c r="P399" i="1"/>
  <c r="R399" i="1" s="1"/>
  <c r="N398" i="1"/>
  <c r="J398" i="1"/>
  <c r="H398" i="1"/>
  <c r="Q398" i="1"/>
  <c r="S398" i="1" s="1"/>
  <c r="P398" i="1"/>
  <c r="R398" i="1" s="1"/>
  <c r="P397" i="1"/>
  <c r="R397" i="1" s="1"/>
  <c r="N397" i="1"/>
  <c r="J397" i="1"/>
  <c r="H397" i="1"/>
  <c r="AB396" i="1"/>
  <c r="Q396" i="1"/>
  <c r="S396" i="1" s="1"/>
  <c r="N396" i="1"/>
  <c r="J396" i="1"/>
  <c r="I396" i="1"/>
  <c r="H396" i="1"/>
  <c r="K396" i="1"/>
  <c r="P396" i="1"/>
  <c r="R396" i="1" s="1"/>
  <c r="AB395" i="1"/>
  <c r="Q395" i="1"/>
  <c r="S395" i="1" s="1"/>
  <c r="N395" i="1"/>
  <c r="H395" i="1"/>
  <c r="AB394" i="1"/>
  <c r="Q394" i="1"/>
  <c r="S394" i="1" s="1"/>
  <c r="N394" i="1"/>
  <c r="J394" i="1"/>
  <c r="H394" i="1"/>
  <c r="P394" i="1"/>
  <c r="R394" i="1" s="1"/>
  <c r="P393" i="1"/>
  <c r="R393" i="1" s="1"/>
  <c r="T393" i="1" s="1"/>
  <c r="N393" i="1"/>
  <c r="K393" i="1"/>
  <c r="J393" i="1"/>
  <c r="I393" i="1"/>
  <c r="H393" i="1"/>
  <c r="AB393" i="1"/>
  <c r="AE393" i="1" s="1"/>
  <c r="AB392" i="1"/>
  <c r="Q392" i="1"/>
  <c r="S392" i="1" s="1"/>
  <c r="P392" i="1"/>
  <c r="R392" i="1" s="1"/>
  <c r="N392" i="1"/>
  <c r="K392" i="1"/>
  <c r="J392" i="1"/>
  <c r="I392" i="1"/>
  <c r="H392" i="1"/>
  <c r="AB391" i="1"/>
  <c r="P391" i="1"/>
  <c r="R391" i="1" s="1"/>
  <c r="N391" i="1"/>
  <c r="J391" i="1"/>
  <c r="H391" i="1"/>
  <c r="K391" i="1"/>
  <c r="AB390" i="1"/>
  <c r="P390" i="1"/>
  <c r="R390" i="1" s="1"/>
  <c r="N390" i="1"/>
  <c r="J390" i="1"/>
  <c r="H390" i="1"/>
  <c r="K390" i="1"/>
  <c r="AB389" i="1"/>
  <c r="P389" i="1"/>
  <c r="R389" i="1" s="1"/>
  <c r="N389" i="1"/>
  <c r="J389" i="1"/>
  <c r="H389" i="1"/>
  <c r="I389" i="1"/>
  <c r="P388" i="1"/>
  <c r="R388" i="1" s="1"/>
  <c r="N388" i="1"/>
  <c r="J388" i="1"/>
  <c r="H388" i="1"/>
  <c r="K388" i="1"/>
  <c r="P387" i="1"/>
  <c r="R387" i="1" s="1"/>
  <c r="T387" i="1" s="1"/>
  <c r="N387" i="1"/>
  <c r="K387" i="1"/>
  <c r="J387" i="1"/>
  <c r="I387" i="1"/>
  <c r="H387" i="1"/>
  <c r="AB387" i="1"/>
  <c r="AE387" i="1" s="1"/>
  <c r="AB386" i="1"/>
  <c r="Q386" i="1"/>
  <c r="S386" i="1" s="1"/>
  <c r="P386" i="1"/>
  <c r="R386" i="1" s="1"/>
  <c r="N386" i="1"/>
  <c r="K386" i="1"/>
  <c r="J386" i="1"/>
  <c r="I386" i="1"/>
  <c r="H386" i="1"/>
  <c r="P385" i="1"/>
  <c r="R385" i="1" s="1"/>
  <c r="N385" i="1"/>
  <c r="J385" i="1"/>
  <c r="H385" i="1"/>
  <c r="Q385" i="1"/>
  <c r="S385" i="1" s="1"/>
  <c r="P384" i="1"/>
  <c r="R384" i="1" s="1"/>
  <c r="N384" i="1"/>
  <c r="J384" i="1"/>
  <c r="H384" i="1"/>
  <c r="Q384" i="1"/>
  <c r="S384" i="1" s="1"/>
  <c r="Q383" i="1"/>
  <c r="S383" i="1" s="1"/>
  <c r="N383" i="1"/>
  <c r="AB382" i="1"/>
  <c r="Q382" i="1"/>
  <c r="S382" i="1" s="1"/>
  <c r="N382" i="1"/>
  <c r="K382" i="1"/>
  <c r="AA382" i="1" s="1"/>
  <c r="I382" i="1"/>
  <c r="AB381" i="1"/>
  <c r="Q381" i="1"/>
  <c r="S381" i="1" s="1"/>
  <c r="N381" i="1"/>
  <c r="K381" i="1"/>
  <c r="J381" i="1"/>
  <c r="I381" i="1"/>
  <c r="H381" i="1"/>
  <c r="P381" i="1"/>
  <c r="R381" i="1" s="1"/>
  <c r="AB380" i="1"/>
  <c r="N380" i="1"/>
  <c r="J380" i="1"/>
  <c r="H380" i="1"/>
  <c r="K380" i="1"/>
  <c r="P380" i="1"/>
  <c r="R380" i="1" s="1"/>
  <c r="AB379" i="1"/>
  <c r="P379" i="1"/>
  <c r="R379" i="1" s="1"/>
  <c r="N379" i="1"/>
  <c r="K379" i="1"/>
  <c r="N378" i="1"/>
  <c r="K378" i="1"/>
  <c r="J378" i="1"/>
  <c r="I378" i="1"/>
  <c r="S378" i="1"/>
  <c r="Q378" i="1"/>
  <c r="P378" i="1"/>
  <c r="R378" i="1" s="1"/>
  <c r="Q377" i="1"/>
  <c r="S377" i="1" s="1"/>
  <c r="P377" i="1"/>
  <c r="R377" i="1" s="1"/>
  <c r="N377" i="1"/>
  <c r="J377" i="1"/>
  <c r="N376" i="1"/>
  <c r="K376" i="1"/>
  <c r="I376" i="1"/>
  <c r="AB375" i="1"/>
  <c r="Q375" i="1"/>
  <c r="S375" i="1" s="1"/>
  <c r="P375" i="1"/>
  <c r="N375" i="1"/>
  <c r="J375" i="1"/>
  <c r="I375" i="1"/>
  <c r="Q374" i="1"/>
  <c r="S374" i="1" s="1"/>
  <c r="P374" i="1"/>
  <c r="R374" i="1" s="1"/>
  <c r="N374" i="1"/>
  <c r="J374" i="1"/>
  <c r="H374" i="1"/>
  <c r="AB373" i="1"/>
  <c r="P373" i="1"/>
  <c r="R373" i="1" s="1"/>
  <c r="N373" i="1"/>
  <c r="J373" i="1"/>
  <c r="I373" i="1"/>
  <c r="H373" i="1"/>
  <c r="K373" i="1"/>
  <c r="AB372" i="1"/>
  <c r="P372" i="1"/>
  <c r="R372" i="1" s="1"/>
  <c r="N372" i="1"/>
  <c r="K372" i="1"/>
  <c r="J372" i="1"/>
  <c r="H372" i="1"/>
  <c r="Z372" i="1" s="1"/>
  <c r="I372" i="1"/>
  <c r="T371" i="1"/>
  <c r="P371" i="1"/>
  <c r="R371" i="1" s="1"/>
  <c r="N371" i="1"/>
  <c r="K371" i="1"/>
  <c r="J371" i="1"/>
  <c r="Z371" i="1" s="1"/>
  <c r="H371" i="1"/>
  <c r="Q370" i="1"/>
  <c r="S370" i="1" s="1"/>
  <c r="N370" i="1"/>
  <c r="K370" i="1"/>
  <c r="I370" i="1"/>
  <c r="AB370" i="1"/>
  <c r="AE370" i="1" s="1"/>
  <c r="J370" i="1"/>
  <c r="N369" i="1"/>
  <c r="K369" i="1"/>
  <c r="I369" i="1"/>
  <c r="AB369" i="1"/>
  <c r="P368" i="1"/>
  <c r="R368" i="1" s="1"/>
  <c r="N368" i="1"/>
  <c r="I368" i="1"/>
  <c r="J368" i="1"/>
  <c r="N367" i="1"/>
  <c r="K367" i="1"/>
  <c r="Q367" i="1"/>
  <c r="S367" i="1" s="1"/>
  <c r="N366" i="1"/>
  <c r="K366" i="1"/>
  <c r="I366" i="1"/>
  <c r="H366" i="1"/>
  <c r="AB366" i="1"/>
  <c r="J366" i="1"/>
  <c r="N365" i="1"/>
  <c r="H365" i="1"/>
  <c r="Q365" i="1"/>
  <c r="S365" i="1" s="1"/>
  <c r="R364" i="1"/>
  <c r="P364" i="1"/>
  <c r="N364" i="1"/>
  <c r="K364" i="1"/>
  <c r="I364" i="1"/>
  <c r="AA364" i="1" s="1"/>
  <c r="AD364" i="1" s="1"/>
  <c r="H364" i="1"/>
  <c r="J364" i="1"/>
  <c r="AB363" i="1"/>
  <c r="Q363" i="1"/>
  <c r="S363" i="1" s="1"/>
  <c r="N363" i="1"/>
  <c r="J363" i="1"/>
  <c r="H363" i="1"/>
  <c r="Q362" i="1"/>
  <c r="S362" i="1" s="1"/>
  <c r="P362" i="1"/>
  <c r="N362" i="1"/>
  <c r="P361" i="1"/>
  <c r="R361" i="1" s="1"/>
  <c r="N361" i="1"/>
  <c r="K361" i="1"/>
  <c r="J361" i="1"/>
  <c r="I361" i="1"/>
  <c r="H361" i="1"/>
  <c r="AB360" i="1"/>
  <c r="Q360" i="1"/>
  <c r="S360" i="1" s="1"/>
  <c r="N360" i="1"/>
  <c r="K360" i="1"/>
  <c r="I360" i="1"/>
  <c r="H360" i="1"/>
  <c r="AB359" i="1"/>
  <c r="R359" i="1"/>
  <c r="Q359" i="1"/>
  <c r="S359" i="1" s="1"/>
  <c r="N359" i="1"/>
  <c r="K359" i="1"/>
  <c r="J359" i="1"/>
  <c r="I359" i="1"/>
  <c r="H359" i="1"/>
  <c r="T359" i="1" s="1"/>
  <c r="P359" i="1"/>
  <c r="N358" i="1"/>
  <c r="Q358" i="1"/>
  <c r="S358" i="1" s="1"/>
  <c r="H358" i="1"/>
  <c r="N357" i="1"/>
  <c r="J357" i="1"/>
  <c r="K357" i="1"/>
  <c r="Q356" i="1"/>
  <c r="N356" i="1"/>
  <c r="K356" i="1"/>
  <c r="H356" i="1"/>
  <c r="P356" i="1"/>
  <c r="R356" i="1" s="1"/>
  <c r="N355" i="1"/>
  <c r="Q355" i="1"/>
  <c r="S355" i="1" s="1"/>
  <c r="P355" i="1"/>
  <c r="R355" i="1" s="1"/>
  <c r="P354" i="1"/>
  <c r="R354" i="1" s="1"/>
  <c r="N354" i="1"/>
  <c r="K354" i="1"/>
  <c r="Q353" i="1"/>
  <c r="S353" i="1" s="1"/>
  <c r="N353" i="1"/>
  <c r="K353" i="1"/>
  <c r="I353" i="1"/>
  <c r="AB353" i="1"/>
  <c r="H353" i="1"/>
  <c r="N352" i="1"/>
  <c r="H352" i="1"/>
  <c r="I352" i="1"/>
  <c r="P352" i="1"/>
  <c r="R352" i="1" s="1"/>
  <c r="AB351" i="1"/>
  <c r="P351" i="1"/>
  <c r="R351" i="1" s="1"/>
  <c r="N351" i="1"/>
  <c r="K351" i="1"/>
  <c r="J351" i="1"/>
  <c r="Q350" i="1"/>
  <c r="S350" i="1" s="1"/>
  <c r="P350" i="1"/>
  <c r="R350" i="1" s="1"/>
  <c r="N350" i="1"/>
  <c r="H350" i="1"/>
  <c r="P349" i="1"/>
  <c r="R349" i="1" s="1"/>
  <c r="N349" i="1"/>
  <c r="K349" i="1"/>
  <c r="I349" i="1"/>
  <c r="H349" i="1"/>
  <c r="J349" i="1"/>
  <c r="P348" i="1"/>
  <c r="N348" i="1"/>
  <c r="H348" i="1"/>
  <c r="Q348" i="1"/>
  <c r="S348" i="1" s="1"/>
  <c r="Q347" i="1"/>
  <c r="S347" i="1" s="1"/>
  <c r="P347" i="1"/>
  <c r="R347" i="1" s="1"/>
  <c r="N347" i="1"/>
  <c r="J347" i="1"/>
  <c r="I347" i="1"/>
  <c r="H347" i="1"/>
  <c r="K347" i="1"/>
  <c r="AB346" i="1"/>
  <c r="Q346" i="1"/>
  <c r="S346" i="1" s="1"/>
  <c r="N346" i="1"/>
  <c r="H346" i="1"/>
  <c r="N345" i="1"/>
  <c r="K345" i="1"/>
  <c r="Q344" i="1"/>
  <c r="N344" i="1"/>
  <c r="J344" i="1"/>
  <c r="P344" i="1"/>
  <c r="P343" i="1"/>
  <c r="N343" i="1"/>
  <c r="R343" i="1"/>
  <c r="Q343" i="1"/>
  <c r="S343" i="1" s="1"/>
  <c r="P342" i="1"/>
  <c r="N342" i="1"/>
  <c r="K342" i="1"/>
  <c r="S341" i="1"/>
  <c r="Q341" i="1"/>
  <c r="N341" i="1"/>
  <c r="K341" i="1"/>
  <c r="J341" i="1"/>
  <c r="I341" i="1"/>
  <c r="AB341" i="1"/>
  <c r="H341" i="1"/>
  <c r="N340" i="1"/>
  <c r="K340" i="1"/>
  <c r="I340" i="1"/>
  <c r="H340" i="1"/>
  <c r="AB339" i="1"/>
  <c r="P339" i="1"/>
  <c r="R339" i="1" s="1"/>
  <c r="N339" i="1"/>
  <c r="K339" i="1"/>
  <c r="N338" i="1"/>
  <c r="J338" i="1"/>
  <c r="H338" i="1"/>
  <c r="Q338" i="1"/>
  <c r="S338" i="1" s="1"/>
  <c r="P338" i="1"/>
  <c r="R338" i="1" s="1"/>
  <c r="P337" i="1"/>
  <c r="R337" i="1" s="1"/>
  <c r="N337" i="1"/>
  <c r="H337" i="1"/>
  <c r="J337" i="1"/>
  <c r="Q336" i="1"/>
  <c r="S336" i="1" s="1"/>
  <c r="N336" i="1"/>
  <c r="K336" i="1"/>
  <c r="J336" i="1"/>
  <c r="P336" i="1"/>
  <c r="R336" i="1" s="1"/>
  <c r="P335" i="1"/>
  <c r="R335" i="1" s="1"/>
  <c r="N335" i="1"/>
  <c r="H335" i="1"/>
  <c r="J335" i="1"/>
  <c r="N334" i="1"/>
  <c r="J334" i="1"/>
  <c r="AB333" i="1"/>
  <c r="N333" i="1"/>
  <c r="I333" i="1"/>
  <c r="H333" i="1"/>
  <c r="K333" i="1"/>
  <c r="J333" i="1"/>
  <c r="AB332" i="1"/>
  <c r="P332" i="1"/>
  <c r="R332" i="1" s="1"/>
  <c r="N332" i="1"/>
  <c r="J332" i="1"/>
  <c r="I332" i="1"/>
  <c r="H332" i="1"/>
  <c r="K332" i="1"/>
  <c r="P331" i="1"/>
  <c r="R331" i="1" s="1"/>
  <c r="N331" i="1"/>
  <c r="J331" i="1"/>
  <c r="I331" i="1"/>
  <c r="H331" i="1"/>
  <c r="AB330" i="1"/>
  <c r="AE330" i="1" s="1"/>
  <c r="Q330" i="1"/>
  <c r="S330" i="1" s="1"/>
  <c r="P330" i="1"/>
  <c r="R330" i="1" s="1"/>
  <c r="N330" i="1"/>
  <c r="K330" i="1"/>
  <c r="J330" i="1"/>
  <c r="I330" i="1"/>
  <c r="H330" i="1"/>
  <c r="Q329" i="1"/>
  <c r="S329" i="1" s="1"/>
  <c r="N329" i="1"/>
  <c r="K329" i="1"/>
  <c r="I329" i="1"/>
  <c r="AB329" i="1"/>
  <c r="H329" i="1"/>
  <c r="AB328" i="1"/>
  <c r="Q328" i="1"/>
  <c r="S328" i="1" s="1"/>
  <c r="K328" i="1"/>
  <c r="J328" i="1"/>
  <c r="I328" i="1"/>
  <c r="H328" i="1"/>
  <c r="P328" i="1"/>
  <c r="R328" i="1" s="1"/>
  <c r="P327" i="1"/>
  <c r="R327" i="1" s="1"/>
  <c r="N327" i="1"/>
  <c r="J327" i="1"/>
  <c r="H327" i="1"/>
  <c r="P326" i="1"/>
  <c r="R326" i="1" s="1"/>
  <c r="N326" i="1"/>
  <c r="J326" i="1"/>
  <c r="I326" i="1"/>
  <c r="H326" i="1"/>
  <c r="Z326" i="1" s="1"/>
  <c r="K326" i="1"/>
  <c r="AB325" i="1"/>
  <c r="Q325" i="1"/>
  <c r="S325" i="1" s="1"/>
  <c r="N325" i="1"/>
  <c r="K325" i="1"/>
  <c r="I325" i="1"/>
  <c r="H325" i="1"/>
  <c r="AB324" i="1"/>
  <c r="Q324" i="1"/>
  <c r="S324" i="1" s="1"/>
  <c r="N324" i="1"/>
  <c r="K324" i="1"/>
  <c r="J324" i="1"/>
  <c r="I324" i="1"/>
  <c r="H324" i="1"/>
  <c r="P324" i="1"/>
  <c r="R324" i="1" s="1"/>
  <c r="AB323" i="1"/>
  <c r="Q323" i="1"/>
  <c r="S323" i="1" s="1"/>
  <c r="N323" i="1"/>
  <c r="K323" i="1"/>
  <c r="I323" i="1"/>
  <c r="AE323" i="1" s="1"/>
  <c r="H323" i="1"/>
  <c r="N322" i="1"/>
  <c r="J322" i="1"/>
  <c r="I322" i="1"/>
  <c r="P322" i="1"/>
  <c r="R322" i="1" s="1"/>
  <c r="N321" i="1"/>
  <c r="Q321" i="1"/>
  <c r="N320" i="1"/>
  <c r="J320" i="1"/>
  <c r="P319" i="1"/>
  <c r="R319" i="1" s="1"/>
  <c r="N319" i="1"/>
  <c r="K319" i="1"/>
  <c r="H319" i="1"/>
  <c r="T319" i="1" s="1"/>
  <c r="AB318" i="1"/>
  <c r="Q318" i="1"/>
  <c r="S318" i="1" s="1"/>
  <c r="P318" i="1"/>
  <c r="N318" i="1"/>
  <c r="J318" i="1"/>
  <c r="H318" i="1"/>
  <c r="I318" i="1"/>
  <c r="AB317" i="1"/>
  <c r="Q317" i="1"/>
  <c r="S317" i="1" s="1"/>
  <c r="P317" i="1"/>
  <c r="N317" i="1"/>
  <c r="J317" i="1"/>
  <c r="H317" i="1"/>
  <c r="AB316" i="1"/>
  <c r="N316" i="1"/>
  <c r="J316" i="1"/>
  <c r="I316" i="1"/>
  <c r="H316" i="1"/>
  <c r="K316" i="1"/>
  <c r="P316" i="1"/>
  <c r="R316" i="1" s="1"/>
  <c r="T316" i="1" s="1"/>
  <c r="N315" i="1"/>
  <c r="K315" i="1"/>
  <c r="I315" i="1"/>
  <c r="Q315" i="1"/>
  <c r="P314" i="1"/>
  <c r="R314" i="1" s="1"/>
  <c r="N314" i="1"/>
  <c r="J314" i="1"/>
  <c r="K314" i="1"/>
  <c r="H314" i="1"/>
  <c r="P313" i="1"/>
  <c r="R313" i="1" s="1"/>
  <c r="N313" i="1"/>
  <c r="I313" i="1"/>
  <c r="H313" i="1"/>
  <c r="Q313" i="1"/>
  <c r="S313" i="1" s="1"/>
  <c r="AB312" i="1"/>
  <c r="P312" i="1"/>
  <c r="R312" i="1" s="1"/>
  <c r="N312" i="1"/>
  <c r="J312" i="1"/>
  <c r="H312" i="1"/>
  <c r="S311" i="1"/>
  <c r="Q311" i="1"/>
  <c r="N311" i="1"/>
  <c r="H311" i="1"/>
  <c r="I311" i="1"/>
  <c r="P311" i="1"/>
  <c r="R311" i="1" s="1"/>
  <c r="N310" i="1"/>
  <c r="K310" i="1"/>
  <c r="J310" i="1"/>
  <c r="I310" i="1"/>
  <c r="Q310" i="1"/>
  <c r="S310" i="1" s="1"/>
  <c r="U310" i="1" s="1"/>
  <c r="P309" i="1"/>
  <c r="N309" i="1"/>
  <c r="K309" i="1"/>
  <c r="J309" i="1"/>
  <c r="Q308" i="1"/>
  <c r="S308" i="1" s="1"/>
  <c r="N308" i="1"/>
  <c r="K308" i="1"/>
  <c r="J308" i="1"/>
  <c r="P307" i="1"/>
  <c r="R307" i="1" s="1"/>
  <c r="N307" i="1"/>
  <c r="I307" i="1"/>
  <c r="H307" i="1"/>
  <c r="AB307" i="1"/>
  <c r="AE307" i="1" s="1"/>
  <c r="Q306" i="1"/>
  <c r="S306" i="1" s="1"/>
  <c r="P306" i="1"/>
  <c r="R306" i="1" s="1"/>
  <c r="N306" i="1"/>
  <c r="AB306" i="1"/>
  <c r="I306" i="1"/>
  <c r="Q305" i="1"/>
  <c r="P305" i="1"/>
  <c r="R305" i="1" s="1"/>
  <c r="N305" i="1"/>
  <c r="K305" i="1"/>
  <c r="H305" i="1"/>
  <c r="N304" i="1"/>
  <c r="K304" i="1"/>
  <c r="P304" i="1"/>
  <c r="R304" i="1" s="1"/>
  <c r="P303" i="1"/>
  <c r="N303" i="1"/>
  <c r="K303" i="1"/>
  <c r="J303" i="1"/>
  <c r="Q303" i="1"/>
  <c r="S303" i="1" s="1"/>
  <c r="S302" i="1"/>
  <c r="Q302" i="1"/>
  <c r="N302" i="1"/>
  <c r="H302" i="1"/>
  <c r="K302" i="1"/>
  <c r="P302" i="1"/>
  <c r="R302" i="1" s="1"/>
  <c r="P301" i="1"/>
  <c r="R301" i="1" s="1"/>
  <c r="N301" i="1"/>
  <c r="K301" i="1"/>
  <c r="J301" i="1"/>
  <c r="Q300" i="1"/>
  <c r="S300" i="1" s="1"/>
  <c r="P300" i="1"/>
  <c r="R300" i="1" s="1"/>
  <c r="N300" i="1"/>
  <c r="J300" i="1"/>
  <c r="I300" i="1"/>
  <c r="Q299" i="1"/>
  <c r="S299" i="1" s="1"/>
  <c r="P299" i="1"/>
  <c r="R299" i="1" s="1"/>
  <c r="N299" i="1"/>
  <c r="J299" i="1"/>
  <c r="I299" i="1"/>
  <c r="AB298" i="1"/>
  <c r="Q298" i="1"/>
  <c r="S298" i="1" s="1"/>
  <c r="N298" i="1"/>
  <c r="K298" i="1"/>
  <c r="I298" i="1"/>
  <c r="P298" i="1"/>
  <c r="R298" i="1" s="1"/>
  <c r="AB297" i="1"/>
  <c r="Q297" i="1"/>
  <c r="S297" i="1" s="1"/>
  <c r="N297" i="1"/>
  <c r="J297" i="1"/>
  <c r="K297" i="1"/>
  <c r="P297" i="1"/>
  <c r="R297" i="1" s="1"/>
  <c r="N296" i="1"/>
  <c r="K296" i="1"/>
  <c r="I296" i="1"/>
  <c r="Q296" i="1"/>
  <c r="S296" i="1" s="1"/>
  <c r="H296" i="1"/>
  <c r="P295" i="1"/>
  <c r="R295" i="1" s="1"/>
  <c r="N295" i="1"/>
  <c r="J295" i="1"/>
  <c r="H295" i="1"/>
  <c r="K295" i="1"/>
  <c r="N294" i="1"/>
  <c r="K294" i="1"/>
  <c r="AB294" i="1"/>
  <c r="J294" i="1"/>
  <c r="N293" i="1"/>
  <c r="H293" i="1"/>
  <c r="K293" i="1"/>
  <c r="J293" i="1"/>
  <c r="N292" i="1"/>
  <c r="K292" i="1"/>
  <c r="AB292" i="1"/>
  <c r="J292" i="1"/>
  <c r="AB291" i="1"/>
  <c r="Q291" i="1"/>
  <c r="S291" i="1" s="1"/>
  <c r="P291" i="1"/>
  <c r="R291" i="1" s="1"/>
  <c r="N291" i="1"/>
  <c r="Q290" i="1"/>
  <c r="S290" i="1" s="1"/>
  <c r="P290" i="1"/>
  <c r="R290" i="1" s="1"/>
  <c r="N290" i="1"/>
  <c r="H290" i="1"/>
  <c r="AB290" i="1"/>
  <c r="I290" i="1"/>
  <c r="AB289" i="1"/>
  <c r="Q289" i="1"/>
  <c r="S289" i="1" s="1"/>
  <c r="N289" i="1"/>
  <c r="K289" i="1"/>
  <c r="H289" i="1"/>
  <c r="I289" i="1"/>
  <c r="AB288" i="1"/>
  <c r="Q288" i="1"/>
  <c r="S288" i="1" s="1"/>
  <c r="N288" i="1"/>
  <c r="J288" i="1"/>
  <c r="K288" i="1"/>
  <c r="P288" i="1"/>
  <c r="R288" i="1" s="1"/>
  <c r="N287" i="1"/>
  <c r="K287" i="1"/>
  <c r="I287" i="1"/>
  <c r="Q287" i="1"/>
  <c r="S287" i="1" s="1"/>
  <c r="P286" i="1"/>
  <c r="R286" i="1" s="1"/>
  <c r="N286" i="1"/>
  <c r="J286" i="1"/>
  <c r="H286" i="1"/>
  <c r="Q285" i="1"/>
  <c r="P285" i="1"/>
  <c r="N285" i="1"/>
  <c r="AB285" i="1"/>
  <c r="K285" i="1"/>
  <c r="H285" i="1"/>
  <c r="Q284" i="1"/>
  <c r="S284" i="1" s="1"/>
  <c r="P284" i="1"/>
  <c r="R284" i="1" s="1"/>
  <c r="N284" i="1"/>
  <c r="J284" i="1"/>
  <c r="H284" i="1"/>
  <c r="I284" i="1"/>
  <c r="AB283" i="1"/>
  <c r="Q283" i="1"/>
  <c r="S283" i="1" s="1"/>
  <c r="N283" i="1"/>
  <c r="K283" i="1"/>
  <c r="J283" i="1"/>
  <c r="I283" i="1"/>
  <c r="P283" i="1"/>
  <c r="R283" i="1" s="1"/>
  <c r="AB282" i="1"/>
  <c r="Q282" i="1"/>
  <c r="S282" i="1" s="1"/>
  <c r="N282" i="1"/>
  <c r="J282" i="1"/>
  <c r="I282" i="1"/>
  <c r="H282" i="1"/>
  <c r="K282" i="1"/>
  <c r="P282" i="1"/>
  <c r="R282" i="1" s="1"/>
  <c r="S281" i="1"/>
  <c r="N281" i="1"/>
  <c r="I281" i="1"/>
  <c r="Q281" i="1"/>
  <c r="N280" i="1"/>
  <c r="H280" i="1"/>
  <c r="Q279" i="1"/>
  <c r="P279" i="1"/>
  <c r="N279" i="1"/>
  <c r="AB279" i="1"/>
  <c r="AB278" i="1"/>
  <c r="N278" i="1"/>
  <c r="J278" i="1"/>
  <c r="P278" i="1"/>
  <c r="R278" i="1" s="1"/>
  <c r="Q277" i="1"/>
  <c r="N277" i="1"/>
  <c r="K277" i="1"/>
  <c r="H277" i="1"/>
  <c r="N276" i="1"/>
  <c r="K276" i="1"/>
  <c r="H276" i="1"/>
  <c r="P275" i="1"/>
  <c r="R275" i="1" s="1"/>
  <c r="N275" i="1"/>
  <c r="J275" i="1"/>
  <c r="H275" i="1"/>
  <c r="K275" i="1"/>
  <c r="AB274" i="1"/>
  <c r="Q274" i="1"/>
  <c r="S274" i="1" s="1"/>
  <c r="P274" i="1"/>
  <c r="R274" i="1" s="1"/>
  <c r="N274" i="1"/>
  <c r="K274" i="1"/>
  <c r="J274" i="1"/>
  <c r="I274" i="1"/>
  <c r="H274" i="1"/>
  <c r="Q273" i="1"/>
  <c r="S273" i="1" s="1"/>
  <c r="P273" i="1"/>
  <c r="R273" i="1" s="1"/>
  <c r="N273" i="1"/>
  <c r="K273" i="1"/>
  <c r="J273" i="1"/>
  <c r="AB272" i="1"/>
  <c r="Q272" i="1"/>
  <c r="S272" i="1" s="1"/>
  <c r="N272" i="1"/>
  <c r="K272" i="1"/>
  <c r="AA272" i="1" s="1"/>
  <c r="I272" i="1"/>
  <c r="P272" i="1"/>
  <c r="R272" i="1" s="1"/>
  <c r="AB271" i="1"/>
  <c r="Q271" i="1"/>
  <c r="S271" i="1" s="1"/>
  <c r="N271" i="1"/>
  <c r="K271" i="1"/>
  <c r="J271" i="1"/>
  <c r="I271" i="1"/>
  <c r="AA271" i="1" s="1"/>
  <c r="P271" i="1"/>
  <c r="R271" i="1" s="1"/>
  <c r="N270" i="1"/>
  <c r="J270" i="1"/>
  <c r="H270" i="1"/>
  <c r="K270" i="1"/>
  <c r="P270" i="1"/>
  <c r="R270" i="1" s="1"/>
  <c r="AB269" i="1"/>
  <c r="N269" i="1"/>
  <c r="K269" i="1"/>
  <c r="I269" i="1"/>
  <c r="Q269" i="1"/>
  <c r="S269" i="1" s="1"/>
  <c r="H269" i="1"/>
  <c r="N268" i="1"/>
  <c r="J268" i="1"/>
  <c r="K268" i="1"/>
  <c r="Q268" i="1"/>
  <c r="S268" i="1" s="1"/>
  <c r="H268" i="1"/>
  <c r="Q267" i="1"/>
  <c r="S267" i="1" s="1"/>
  <c r="N267" i="1"/>
  <c r="K267" i="1"/>
  <c r="H267" i="1"/>
  <c r="Q266" i="1"/>
  <c r="N266" i="1"/>
  <c r="I266" i="1"/>
  <c r="K266" i="1"/>
  <c r="J266" i="1"/>
  <c r="Q265" i="1"/>
  <c r="S265" i="1" s="1"/>
  <c r="P265" i="1"/>
  <c r="R265" i="1" s="1"/>
  <c r="N265" i="1"/>
  <c r="I265" i="1"/>
  <c r="AB265" i="1"/>
  <c r="P264" i="1"/>
  <c r="R264" i="1" s="1"/>
  <c r="T264" i="1" s="1"/>
  <c r="N264" i="1"/>
  <c r="K264" i="1"/>
  <c r="J264" i="1"/>
  <c r="I264" i="1"/>
  <c r="H264" i="1"/>
  <c r="AB264" i="1"/>
  <c r="AB263" i="1"/>
  <c r="Q263" i="1"/>
  <c r="S263" i="1" s="1"/>
  <c r="N263" i="1"/>
  <c r="K263" i="1"/>
  <c r="J263" i="1"/>
  <c r="I263" i="1"/>
  <c r="H263" i="1"/>
  <c r="Z263" i="1" s="1"/>
  <c r="P263" i="1"/>
  <c r="R263" i="1" s="1"/>
  <c r="AB262" i="1"/>
  <c r="Q262" i="1"/>
  <c r="S262" i="1" s="1"/>
  <c r="N262" i="1"/>
  <c r="K262" i="1"/>
  <c r="I262" i="1"/>
  <c r="P262" i="1"/>
  <c r="R262" i="1" s="1"/>
  <c r="N261" i="1"/>
  <c r="J261" i="1"/>
  <c r="Q261" i="1"/>
  <c r="S261" i="1" s="1"/>
  <c r="H261" i="1"/>
  <c r="P260" i="1"/>
  <c r="R260" i="1" s="1"/>
  <c r="N260" i="1"/>
  <c r="K260" i="1"/>
  <c r="J260" i="1"/>
  <c r="I260" i="1"/>
  <c r="Q260" i="1"/>
  <c r="S260" i="1" s="1"/>
  <c r="H260" i="1"/>
  <c r="N259" i="1"/>
  <c r="K259" i="1"/>
  <c r="J259" i="1"/>
  <c r="N258" i="1"/>
  <c r="J258" i="1"/>
  <c r="K258" i="1"/>
  <c r="P258" i="1"/>
  <c r="R258" i="1" s="1"/>
  <c r="N257" i="1"/>
  <c r="K257" i="1"/>
  <c r="J257" i="1"/>
  <c r="Q256" i="1"/>
  <c r="S256" i="1" s="1"/>
  <c r="N256" i="1"/>
  <c r="J256" i="1"/>
  <c r="K256" i="1"/>
  <c r="P256" i="1"/>
  <c r="R256" i="1" s="1"/>
  <c r="N255" i="1"/>
  <c r="H255" i="1"/>
  <c r="K255" i="1"/>
  <c r="J255" i="1"/>
  <c r="N254" i="1"/>
  <c r="K254" i="1"/>
  <c r="AB254" i="1"/>
  <c r="J254" i="1"/>
  <c r="N253" i="1"/>
  <c r="H253" i="1"/>
  <c r="Q253" i="1"/>
  <c r="S253" i="1" s="1"/>
  <c r="J253" i="1"/>
  <c r="N252" i="1"/>
  <c r="K252" i="1"/>
  <c r="AB252" i="1"/>
  <c r="J252" i="1"/>
  <c r="Q251" i="1"/>
  <c r="S251" i="1" s="1"/>
  <c r="N251" i="1"/>
  <c r="N250" i="1"/>
  <c r="K250" i="1"/>
  <c r="H250" i="1"/>
  <c r="N249" i="1"/>
  <c r="J249" i="1"/>
  <c r="I249" i="1"/>
  <c r="H249" i="1"/>
  <c r="K249" i="1"/>
  <c r="P249" i="1"/>
  <c r="R249" i="1" s="1"/>
  <c r="Q248" i="1"/>
  <c r="S248" i="1" s="1"/>
  <c r="P248" i="1"/>
  <c r="R248" i="1" s="1"/>
  <c r="N248" i="1"/>
  <c r="I248" i="1"/>
  <c r="P247" i="1"/>
  <c r="R247" i="1" s="1"/>
  <c r="N247" i="1"/>
  <c r="J247" i="1"/>
  <c r="H247" i="1"/>
  <c r="AB246" i="1"/>
  <c r="S246" i="1"/>
  <c r="Q246" i="1"/>
  <c r="P246" i="1"/>
  <c r="R246" i="1" s="1"/>
  <c r="N246" i="1"/>
  <c r="K246" i="1"/>
  <c r="J246" i="1"/>
  <c r="H246" i="1"/>
  <c r="I246" i="1"/>
  <c r="P245" i="1"/>
  <c r="R245" i="1" s="1"/>
  <c r="T245" i="1" s="1"/>
  <c r="N245" i="1"/>
  <c r="K245" i="1"/>
  <c r="J245" i="1"/>
  <c r="I245" i="1"/>
  <c r="H245" i="1"/>
  <c r="AB245" i="1"/>
  <c r="AE245" i="1" s="1"/>
  <c r="AB244" i="1"/>
  <c r="Q244" i="1"/>
  <c r="S244" i="1" s="1"/>
  <c r="P244" i="1"/>
  <c r="R244" i="1" s="1"/>
  <c r="N244" i="1"/>
  <c r="K244" i="1"/>
  <c r="J244" i="1"/>
  <c r="I244" i="1"/>
  <c r="H244" i="1"/>
  <c r="P243" i="1"/>
  <c r="R243" i="1" s="1"/>
  <c r="N243" i="1"/>
  <c r="J243" i="1"/>
  <c r="H243" i="1"/>
  <c r="AB242" i="1"/>
  <c r="Q242" i="1"/>
  <c r="S242" i="1" s="1"/>
  <c r="P242" i="1"/>
  <c r="R242" i="1" s="1"/>
  <c r="N242" i="1"/>
  <c r="J242" i="1"/>
  <c r="H242" i="1"/>
  <c r="I242" i="1"/>
  <c r="P241" i="1"/>
  <c r="R241" i="1" s="1"/>
  <c r="N241" i="1"/>
  <c r="K241" i="1"/>
  <c r="J241" i="1"/>
  <c r="H241" i="1"/>
  <c r="Z241" i="1" s="1"/>
  <c r="AB240" i="1"/>
  <c r="Q240" i="1"/>
  <c r="S240" i="1" s="1"/>
  <c r="P240" i="1"/>
  <c r="R240" i="1" s="1"/>
  <c r="N240" i="1"/>
  <c r="K240" i="1"/>
  <c r="J240" i="1"/>
  <c r="H240" i="1"/>
  <c r="I240" i="1"/>
  <c r="P239" i="1"/>
  <c r="R239" i="1" s="1"/>
  <c r="N239" i="1"/>
  <c r="J239" i="1"/>
  <c r="H239" i="1"/>
  <c r="K239" i="1"/>
  <c r="AB238" i="1"/>
  <c r="Q238" i="1"/>
  <c r="S238" i="1" s="1"/>
  <c r="N238" i="1"/>
  <c r="K238" i="1"/>
  <c r="J238" i="1"/>
  <c r="I238" i="1"/>
  <c r="H238" i="1"/>
  <c r="P238" i="1"/>
  <c r="R238" i="1" s="1"/>
  <c r="AB237" i="1"/>
  <c r="S237" i="1"/>
  <c r="Q237" i="1"/>
  <c r="N237" i="1"/>
  <c r="K237" i="1"/>
  <c r="J237" i="1"/>
  <c r="I237" i="1"/>
  <c r="H237" i="1"/>
  <c r="P237" i="1"/>
  <c r="R237" i="1" s="1"/>
  <c r="AB236" i="1"/>
  <c r="Q236" i="1"/>
  <c r="S236" i="1" s="1"/>
  <c r="N236" i="1"/>
  <c r="K236" i="1"/>
  <c r="I236" i="1"/>
  <c r="AB235" i="1"/>
  <c r="Q235" i="1"/>
  <c r="S235" i="1" s="1"/>
  <c r="N235" i="1"/>
  <c r="K235" i="1"/>
  <c r="J235" i="1"/>
  <c r="I235" i="1"/>
  <c r="P235" i="1"/>
  <c r="R235" i="1" s="1"/>
  <c r="AB234" i="1"/>
  <c r="Q234" i="1"/>
  <c r="S234" i="1" s="1"/>
  <c r="N234" i="1"/>
  <c r="K234" i="1"/>
  <c r="J234" i="1"/>
  <c r="I234" i="1"/>
  <c r="H234" i="1"/>
  <c r="P234" i="1"/>
  <c r="R234" i="1" s="1"/>
  <c r="AB233" i="1"/>
  <c r="Q233" i="1"/>
  <c r="S233" i="1" s="1"/>
  <c r="N233" i="1"/>
  <c r="K233" i="1"/>
  <c r="I233" i="1"/>
  <c r="AB232" i="1"/>
  <c r="AE232" i="1" s="1"/>
  <c r="Q232" i="1"/>
  <c r="S232" i="1" s="1"/>
  <c r="N232" i="1"/>
  <c r="K232" i="1"/>
  <c r="J232" i="1"/>
  <c r="I232" i="1"/>
  <c r="P232" i="1"/>
  <c r="R232" i="1" s="1"/>
  <c r="AB231" i="1"/>
  <c r="Q231" i="1"/>
  <c r="S231" i="1" s="1"/>
  <c r="N231" i="1"/>
  <c r="K231" i="1"/>
  <c r="I231" i="1"/>
  <c r="P230" i="1"/>
  <c r="R230" i="1" s="1"/>
  <c r="N230" i="1"/>
  <c r="AB230" i="1"/>
  <c r="H230" i="1"/>
  <c r="AB229" i="1"/>
  <c r="N229" i="1"/>
  <c r="K229" i="1"/>
  <c r="J229" i="1"/>
  <c r="I229" i="1"/>
  <c r="Q229" i="1"/>
  <c r="S229" i="1" s="1"/>
  <c r="H229" i="1"/>
  <c r="R228" i="1"/>
  <c r="P228" i="1"/>
  <c r="N228" i="1"/>
  <c r="J228" i="1"/>
  <c r="H228" i="1"/>
  <c r="I227" i="1"/>
  <c r="J227" i="1"/>
  <c r="Q226" i="1"/>
  <c r="S226" i="1" s="1"/>
  <c r="N226" i="1"/>
  <c r="I226" i="1"/>
  <c r="U226" i="1" s="1"/>
  <c r="AB226" i="1"/>
  <c r="Q225" i="1"/>
  <c r="S225" i="1" s="1"/>
  <c r="N225" i="1"/>
  <c r="J225" i="1"/>
  <c r="H225" i="1"/>
  <c r="Z225" i="1" s="1"/>
  <c r="K225" i="1"/>
  <c r="P225" i="1"/>
  <c r="R225" i="1" s="1"/>
  <c r="P224" i="1"/>
  <c r="R224" i="1" s="1"/>
  <c r="N224" i="1"/>
  <c r="J224" i="1"/>
  <c r="H224" i="1"/>
  <c r="AB223" i="1"/>
  <c r="Q223" i="1"/>
  <c r="S223" i="1" s="1"/>
  <c r="P223" i="1"/>
  <c r="R223" i="1" s="1"/>
  <c r="N223" i="1"/>
  <c r="K223" i="1"/>
  <c r="J223" i="1"/>
  <c r="H223" i="1"/>
  <c r="I223" i="1"/>
  <c r="AE223" i="1" s="1"/>
  <c r="P222" i="1"/>
  <c r="R222" i="1" s="1"/>
  <c r="N222" i="1"/>
  <c r="K222" i="1"/>
  <c r="J222" i="1"/>
  <c r="I222" i="1"/>
  <c r="H222" i="1"/>
  <c r="AB221" i="1"/>
  <c r="Q221" i="1"/>
  <c r="S221" i="1" s="1"/>
  <c r="P221" i="1"/>
  <c r="R221" i="1" s="1"/>
  <c r="N221" i="1"/>
  <c r="K221" i="1"/>
  <c r="J221" i="1"/>
  <c r="I221" i="1"/>
  <c r="H221" i="1"/>
  <c r="Z221" i="1" s="1"/>
  <c r="Q220" i="1"/>
  <c r="S220" i="1" s="1"/>
  <c r="P220" i="1"/>
  <c r="R220" i="1" s="1"/>
  <c r="N220" i="1"/>
  <c r="J220" i="1"/>
  <c r="H220" i="1"/>
  <c r="K220" i="1"/>
  <c r="P219" i="1"/>
  <c r="R219" i="1" s="1"/>
  <c r="N219" i="1"/>
  <c r="J219" i="1"/>
  <c r="H219" i="1"/>
  <c r="Q219" i="1"/>
  <c r="S219" i="1" s="1"/>
  <c r="P218" i="1"/>
  <c r="R218" i="1" s="1"/>
  <c r="N218" i="1"/>
  <c r="J218" i="1"/>
  <c r="H218" i="1"/>
  <c r="Q218" i="1"/>
  <c r="S218" i="1" s="1"/>
  <c r="P217" i="1"/>
  <c r="N217" i="1"/>
  <c r="H217" i="1"/>
  <c r="J217" i="1"/>
  <c r="AB216" i="1"/>
  <c r="Q216" i="1"/>
  <c r="N216" i="1"/>
  <c r="K216" i="1"/>
  <c r="I216" i="1"/>
  <c r="J216" i="1"/>
  <c r="N215" i="1"/>
  <c r="J215" i="1"/>
  <c r="H215" i="1"/>
  <c r="K215" i="1"/>
  <c r="P215" i="1"/>
  <c r="R215" i="1" s="1"/>
  <c r="AB214" i="1"/>
  <c r="N214" i="1"/>
  <c r="K214" i="1"/>
  <c r="J214" i="1"/>
  <c r="I214" i="1"/>
  <c r="Q214" i="1"/>
  <c r="S214" i="1" s="1"/>
  <c r="H214" i="1"/>
  <c r="Z214" i="1" s="1"/>
  <c r="N213" i="1"/>
  <c r="K213" i="1"/>
  <c r="P213" i="1"/>
  <c r="R213" i="1" s="1"/>
  <c r="N212" i="1"/>
  <c r="Q212" i="1"/>
  <c r="S212" i="1" s="1"/>
  <c r="P212" i="1"/>
  <c r="R212" i="1" s="1"/>
  <c r="N211" i="1"/>
  <c r="Q211" i="1"/>
  <c r="S211" i="1" s="1"/>
  <c r="P211" i="1"/>
  <c r="R211" i="1" s="1"/>
  <c r="N210" i="1"/>
  <c r="Q210" i="1"/>
  <c r="S210" i="1" s="1"/>
  <c r="P210" i="1"/>
  <c r="R210" i="1" s="1"/>
  <c r="N209" i="1"/>
  <c r="Q209" i="1"/>
  <c r="P208" i="1"/>
  <c r="R208" i="1" s="1"/>
  <c r="N208" i="1"/>
  <c r="J208" i="1"/>
  <c r="H208" i="1"/>
  <c r="T208" i="1" s="1"/>
  <c r="Q208" i="1"/>
  <c r="S208" i="1" s="1"/>
  <c r="P207" i="1"/>
  <c r="R207" i="1" s="1"/>
  <c r="N207" i="1"/>
  <c r="J207" i="1"/>
  <c r="H207" i="1"/>
  <c r="Q207" i="1"/>
  <c r="S207" i="1" s="1"/>
  <c r="P206" i="1"/>
  <c r="N206" i="1"/>
  <c r="H206" i="1"/>
  <c r="J206" i="1"/>
  <c r="P205" i="1"/>
  <c r="R205" i="1" s="1"/>
  <c r="N205" i="1"/>
  <c r="K205" i="1"/>
  <c r="J205" i="1"/>
  <c r="H205" i="1"/>
  <c r="I205" i="1"/>
  <c r="Q204" i="1"/>
  <c r="S204" i="1" s="1"/>
  <c r="P204" i="1"/>
  <c r="R204" i="1" s="1"/>
  <c r="N204" i="1"/>
  <c r="K204" i="1"/>
  <c r="J204" i="1"/>
  <c r="I204" i="1"/>
  <c r="H204" i="1"/>
  <c r="AB204" i="1"/>
  <c r="AB203" i="1"/>
  <c r="Q203" i="1"/>
  <c r="S203" i="1" s="1"/>
  <c r="P203" i="1"/>
  <c r="R203" i="1" s="1"/>
  <c r="N203" i="1"/>
  <c r="H203" i="1"/>
  <c r="K203" i="1"/>
  <c r="J203" i="1"/>
  <c r="AB202" i="1"/>
  <c r="Q202" i="1"/>
  <c r="S202" i="1" s="1"/>
  <c r="N202" i="1"/>
  <c r="K202" i="1"/>
  <c r="I202" i="1"/>
  <c r="P202" i="1"/>
  <c r="R202" i="1" s="1"/>
  <c r="AB201" i="1"/>
  <c r="Q201" i="1"/>
  <c r="S201" i="1" s="1"/>
  <c r="N201" i="1"/>
  <c r="K201" i="1"/>
  <c r="J201" i="1"/>
  <c r="I201" i="1"/>
  <c r="P201" i="1"/>
  <c r="R201" i="1" s="1"/>
  <c r="N200" i="1"/>
  <c r="J200" i="1"/>
  <c r="I200" i="1"/>
  <c r="H200" i="1"/>
  <c r="K200" i="1"/>
  <c r="P200" i="1"/>
  <c r="R200" i="1" s="1"/>
  <c r="P199" i="1"/>
  <c r="N199" i="1"/>
  <c r="J199" i="1"/>
  <c r="Q199" i="1"/>
  <c r="S199" i="1" s="1"/>
  <c r="Q198" i="1"/>
  <c r="S198" i="1" s="1"/>
  <c r="P198" i="1"/>
  <c r="R198" i="1" s="1"/>
  <c r="N198" i="1"/>
  <c r="J198" i="1"/>
  <c r="H198" i="1"/>
  <c r="K198" i="1"/>
  <c r="Q197" i="1"/>
  <c r="S197" i="1" s="1"/>
  <c r="P197" i="1"/>
  <c r="R197" i="1" s="1"/>
  <c r="N197" i="1"/>
  <c r="H197" i="1"/>
  <c r="T197" i="1" s="1"/>
  <c r="K197" i="1"/>
  <c r="J197" i="1"/>
  <c r="AB196" i="1"/>
  <c r="Q196" i="1"/>
  <c r="S196" i="1" s="1"/>
  <c r="N196" i="1"/>
  <c r="K196" i="1"/>
  <c r="J196" i="1"/>
  <c r="I196" i="1"/>
  <c r="H196" i="1"/>
  <c r="P196" i="1"/>
  <c r="R196" i="1" s="1"/>
  <c r="AB195" i="1"/>
  <c r="Q195" i="1"/>
  <c r="S195" i="1" s="1"/>
  <c r="N195" i="1"/>
  <c r="J195" i="1"/>
  <c r="I195" i="1"/>
  <c r="H195" i="1"/>
  <c r="K195" i="1"/>
  <c r="P195" i="1"/>
  <c r="R195" i="1" s="1"/>
  <c r="AB194" i="1"/>
  <c r="R194" i="1"/>
  <c r="P194" i="1"/>
  <c r="N194" i="1"/>
  <c r="K194" i="1"/>
  <c r="J194" i="1"/>
  <c r="I194" i="1"/>
  <c r="Q194" i="1"/>
  <c r="S194" i="1" s="1"/>
  <c r="H194" i="1"/>
  <c r="AB193" i="1"/>
  <c r="N193" i="1"/>
  <c r="K193" i="1"/>
  <c r="J193" i="1"/>
  <c r="I193" i="1"/>
  <c r="Q193" i="1"/>
  <c r="S193" i="1" s="1"/>
  <c r="P193" i="1"/>
  <c r="R193" i="1" s="1"/>
  <c r="N192" i="1"/>
  <c r="K192" i="1"/>
  <c r="J192" i="1"/>
  <c r="Q192" i="1"/>
  <c r="S192" i="1" s="1"/>
  <c r="H192" i="1"/>
  <c r="N191" i="1"/>
  <c r="K191" i="1"/>
  <c r="Q191" i="1"/>
  <c r="S191" i="1" s="1"/>
  <c r="H191" i="1"/>
  <c r="N190" i="1"/>
  <c r="K190" i="1"/>
  <c r="AB190" i="1"/>
  <c r="H190" i="1"/>
  <c r="N189" i="1"/>
  <c r="AB189" i="1"/>
  <c r="H189" i="1"/>
  <c r="P188" i="1"/>
  <c r="R188" i="1" s="1"/>
  <c r="N188" i="1"/>
  <c r="AB188" i="1"/>
  <c r="J188" i="1"/>
  <c r="P187" i="1"/>
  <c r="R187" i="1" s="1"/>
  <c r="N187" i="1"/>
  <c r="J187" i="1"/>
  <c r="AB187" i="1"/>
  <c r="Q186" i="1"/>
  <c r="S186" i="1" s="1"/>
  <c r="P186" i="1"/>
  <c r="R186" i="1" s="1"/>
  <c r="N186" i="1"/>
  <c r="J186" i="1"/>
  <c r="H186" i="1"/>
  <c r="K186" i="1"/>
  <c r="Q185" i="1"/>
  <c r="S185" i="1" s="1"/>
  <c r="P185" i="1"/>
  <c r="R185" i="1" s="1"/>
  <c r="N185" i="1"/>
  <c r="H185" i="1"/>
  <c r="K185" i="1"/>
  <c r="J185" i="1"/>
  <c r="AB184" i="1"/>
  <c r="Q184" i="1"/>
  <c r="S184" i="1" s="1"/>
  <c r="N184" i="1"/>
  <c r="K184" i="1"/>
  <c r="J184" i="1"/>
  <c r="I184" i="1"/>
  <c r="H184" i="1"/>
  <c r="P184" i="1"/>
  <c r="R184" i="1" s="1"/>
  <c r="AB183" i="1"/>
  <c r="Q183" i="1"/>
  <c r="S183" i="1" s="1"/>
  <c r="N183" i="1"/>
  <c r="K183" i="1"/>
  <c r="J183" i="1"/>
  <c r="I183" i="1"/>
  <c r="H183" i="1"/>
  <c r="P183" i="1"/>
  <c r="R183" i="1" s="1"/>
  <c r="AB182" i="1"/>
  <c r="Q182" i="1"/>
  <c r="S182" i="1" s="1"/>
  <c r="N182" i="1"/>
  <c r="K182" i="1"/>
  <c r="J182" i="1"/>
  <c r="I182" i="1"/>
  <c r="H182" i="1"/>
  <c r="P182" i="1"/>
  <c r="R182" i="1" s="1"/>
  <c r="AB181" i="1"/>
  <c r="Q181" i="1"/>
  <c r="S181" i="1" s="1"/>
  <c r="N181" i="1"/>
  <c r="K181" i="1"/>
  <c r="J181" i="1"/>
  <c r="I181" i="1"/>
  <c r="H181" i="1"/>
  <c r="P181" i="1"/>
  <c r="R181" i="1" s="1"/>
  <c r="AB180" i="1"/>
  <c r="Q180" i="1"/>
  <c r="S180" i="1" s="1"/>
  <c r="N180" i="1"/>
  <c r="K180" i="1"/>
  <c r="J180" i="1"/>
  <c r="I180" i="1"/>
  <c r="H180" i="1"/>
  <c r="P180" i="1"/>
  <c r="R180" i="1" s="1"/>
  <c r="AB179" i="1"/>
  <c r="Q179" i="1"/>
  <c r="S179" i="1" s="1"/>
  <c r="N179" i="1"/>
  <c r="K179" i="1"/>
  <c r="J179" i="1"/>
  <c r="I179" i="1"/>
  <c r="H179" i="1"/>
  <c r="P179" i="1"/>
  <c r="R179" i="1" s="1"/>
  <c r="AB178" i="1"/>
  <c r="Q178" i="1"/>
  <c r="S178" i="1" s="1"/>
  <c r="N178" i="1"/>
  <c r="K178" i="1"/>
  <c r="J178" i="1"/>
  <c r="I178" i="1"/>
  <c r="H178" i="1"/>
  <c r="P178" i="1"/>
  <c r="R178" i="1" s="1"/>
  <c r="AB177" i="1"/>
  <c r="Q177" i="1"/>
  <c r="S177" i="1" s="1"/>
  <c r="N177" i="1"/>
  <c r="K177" i="1"/>
  <c r="J177" i="1"/>
  <c r="I177" i="1"/>
  <c r="H177" i="1"/>
  <c r="P177" i="1"/>
  <c r="R177" i="1" s="1"/>
  <c r="AB176" i="1"/>
  <c r="S176" i="1"/>
  <c r="N176" i="1"/>
  <c r="K176" i="1"/>
  <c r="J176" i="1"/>
  <c r="I176" i="1"/>
  <c r="Q176" i="1"/>
  <c r="P176" i="1"/>
  <c r="R176" i="1" s="1"/>
  <c r="AB175" i="1"/>
  <c r="S175" i="1"/>
  <c r="N175" i="1"/>
  <c r="K175" i="1"/>
  <c r="J175" i="1"/>
  <c r="I175" i="1"/>
  <c r="Q175" i="1"/>
  <c r="P175" i="1"/>
  <c r="R175" i="1" s="1"/>
  <c r="AB174" i="1"/>
  <c r="S174" i="1"/>
  <c r="N174" i="1"/>
  <c r="K174" i="1"/>
  <c r="J174" i="1"/>
  <c r="I174" i="1"/>
  <c r="Q174" i="1"/>
  <c r="P174" i="1"/>
  <c r="R174" i="1" s="1"/>
  <c r="AB173" i="1"/>
  <c r="S173" i="1"/>
  <c r="N173" i="1"/>
  <c r="K173" i="1"/>
  <c r="J173" i="1"/>
  <c r="I173" i="1"/>
  <c r="Q173" i="1"/>
  <c r="P173" i="1"/>
  <c r="R173" i="1" s="1"/>
  <c r="AB172" i="1"/>
  <c r="S172" i="1"/>
  <c r="N172" i="1"/>
  <c r="K172" i="1"/>
  <c r="J172" i="1"/>
  <c r="I172" i="1"/>
  <c r="Q172" i="1"/>
  <c r="P172" i="1"/>
  <c r="R172" i="1" s="1"/>
  <c r="AB171" i="1"/>
  <c r="N171" i="1"/>
  <c r="K171" i="1"/>
  <c r="J171" i="1"/>
  <c r="I171" i="1"/>
  <c r="Q171" i="1"/>
  <c r="S171" i="1" s="1"/>
  <c r="P171" i="1"/>
  <c r="R171" i="1" s="1"/>
  <c r="N170" i="1"/>
  <c r="K170" i="1"/>
  <c r="J170" i="1"/>
  <c r="Q170" i="1"/>
  <c r="S170" i="1" s="1"/>
  <c r="H170" i="1"/>
  <c r="S169" i="1"/>
  <c r="N169" i="1"/>
  <c r="K169" i="1"/>
  <c r="Q169" i="1"/>
  <c r="J169" i="1"/>
  <c r="N168" i="1"/>
  <c r="K168" i="1"/>
  <c r="AB168" i="1"/>
  <c r="N167" i="1"/>
  <c r="K167" i="1"/>
  <c r="P166" i="1"/>
  <c r="R166" i="1" s="1"/>
  <c r="N166" i="1"/>
  <c r="P165" i="1"/>
  <c r="R165" i="1" s="1"/>
  <c r="N165" i="1"/>
  <c r="P164" i="1"/>
  <c r="R164" i="1" s="1"/>
  <c r="N164" i="1"/>
  <c r="J164" i="1"/>
  <c r="H164" i="1"/>
  <c r="Q164" i="1"/>
  <c r="S164" i="1" s="1"/>
  <c r="Q163" i="1"/>
  <c r="P163" i="1"/>
  <c r="N163" i="1"/>
  <c r="AB162" i="1"/>
  <c r="Q162" i="1"/>
  <c r="S162" i="1" s="1"/>
  <c r="N162" i="1"/>
  <c r="K162" i="1"/>
  <c r="J162" i="1"/>
  <c r="I162" i="1"/>
  <c r="H162" i="1"/>
  <c r="P162" i="1"/>
  <c r="R162" i="1" s="1"/>
  <c r="AB161" i="1"/>
  <c r="Q161" i="1"/>
  <c r="S161" i="1" s="1"/>
  <c r="N161" i="1"/>
  <c r="K161" i="1"/>
  <c r="J161" i="1"/>
  <c r="I161" i="1"/>
  <c r="H161" i="1"/>
  <c r="P161" i="1"/>
  <c r="R161" i="1" s="1"/>
  <c r="AB160" i="1"/>
  <c r="N160" i="1"/>
  <c r="K160" i="1"/>
  <c r="J160" i="1"/>
  <c r="I160" i="1"/>
  <c r="Q160" i="1"/>
  <c r="S160" i="1" s="1"/>
  <c r="P160" i="1"/>
  <c r="R160" i="1" s="1"/>
  <c r="AB159" i="1"/>
  <c r="N159" i="1"/>
  <c r="K159" i="1"/>
  <c r="J159" i="1"/>
  <c r="I159" i="1"/>
  <c r="AE159" i="1" s="1"/>
  <c r="Q159" i="1"/>
  <c r="S159" i="1" s="1"/>
  <c r="P159" i="1"/>
  <c r="R159" i="1" s="1"/>
  <c r="AB158" i="1"/>
  <c r="N158" i="1"/>
  <c r="K158" i="1"/>
  <c r="J158" i="1"/>
  <c r="I158" i="1"/>
  <c r="Q158" i="1"/>
  <c r="S158" i="1" s="1"/>
  <c r="P158" i="1"/>
  <c r="R158" i="1" s="1"/>
  <c r="AB157" i="1"/>
  <c r="N157" i="1"/>
  <c r="K157" i="1"/>
  <c r="J157" i="1"/>
  <c r="I157" i="1"/>
  <c r="Q157" i="1"/>
  <c r="S157" i="1" s="1"/>
  <c r="P157" i="1"/>
  <c r="R157" i="1" s="1"/>
  <c r="AB156" i="1"/>
  <c r="N156" i="1"/>
  <c r="K156" i="1"/>
  <c r="I156" i="1"/>
  <c r="Q156" i="1"/>
  <c r="S156" i="1" s="1"/>
  <c r="J156" i="1"/>
  <c r="N155" i="1"/>
  <c r="K155" i="1"/>
  <c r="Q155" i="1"/>
  <c r="S155" i="1" s="1"/>
  <c r="J155" i="1"/>
  <c r="N154" i="1"/>
  <c r="K154" i="1"/>
  <c r="J154" i="1"/>
  <c r="Q154" i="1"/>
  <c r="S154" i="1" s="1"/>
  <c r="N153" i="1"/>
  <c r="J153" i="1"/>
  <c r="N152" i="1"/>
  <c r="K152" i="1"/>
  <c r="P152" i="1"/>
  <c r="R152" i="1" s="1"/>
  <c r="N151" i="1"/>
  <c r="N150" i="1"/>
  <c r="K150" i="1"/>
  <c r="P150" i="1"/>
  <c r="R150" i="1" s="1"/>
  <c r="P149" i="1"/>
  <c r="N149" i="1"/>
  <c r="P148" i="1"/>
  <c r="N148" i="1"/>
  <c r="J148" i="1"/>
  <c r="Q147" i="1"/>
  <c r="S147" i="1" s="1"/>
  <c r="P147" i="1"/>
  <c r="R147" i="1" s="1"/>
  <c r="N147" i="1"/>
  <c r="K147" i="1"/>
  <c r="N146" i="1"/>
  <c r="J146" i="1"/>
  <c r="AB146" i="1"/>
  <c r="P146" i="1"/>
  <c r="R146" i="1" s="1"/>
  <c r="N145" i="1"/>
  <c r="K145" i="1"/>
  <c r="J145" i="1"/>
  <c r="Q145" i="1"/>
  <c r="P145" i="1"/>
  <c r="R145" i="1" s="1"/>
  <c r="Q144" i="1"/>
  <c r="S144" i="1" s="1"/>
  <c r="N144" i="1"/>
  <c r="H144" i="1"/>
  <c r="K144" i="1"/>
  <c r="J144" i="1"/>
  <c r="N143" i="1"/>
  <c r="K143" i="1"/>
  <c r="J143" i="1"/>
  <c r="H143" i="1"/>
  <c r="Z143" i="1" s="1"/>
  <c r="P143" i="1"/>
  <c r="R143" i="1" s="1"/>
  <c r="N142" i="1"/>
  <c r="H142" i="1"/>
  <c r="K142" i="1"/>
  <c r="J142" i="1"/>
  <c r="N141" i="1"/>
  <c r="K141" i="1"/>
  <c r="J141" i="1"/>
  <c r="H141" i="1"/>
  <c r="P141" i="1"/>
  <c r="R141" i="1" s="1"/>
  <c r="N140" i="1"/>
  <c r="H140" i="1"/>
  <c r="K140" i="1"/>
  <c r="J140" i="1"/>
  <c r="N139" i="1"/>
  <c r="K139" i="1"/>
  <c r="J139" i="1"/>
  <c r="H139" i="1"/>
  <c r="P139" i="1"/>
  <c r="R139" i="1" s="1"/>
  <c r="N138" i="1"/>
  <c r="H138" i="1"/>
  <c r="K138" i="1"/>
  <c r="J138" i="1"/>
  <c r="N137" i="1"/>
  <c r="K137" i="1"/>
  <c r="J137" i="1"/>
  <c r="H137" i="1"/>
  <c r="P137" i="1"/>
  <c r="R137" i="1" s="1"/>
  <c r="N136" i="1"/>
  <c r="H136" i="1"/>
  <c r="K136" i="1"/>
  <c r="J136" i="1"/>
  <c r="N135" i="1"/>
  <c r="K135" i="1"/>
  <c r="J135" i="1"/>
  <c r="Z135" i="1" s="1"/>
  <c r="H135" i="1"/>
  <c r="P135" i="1"/>
  <c r="R135" i="1" s="1"/>
  <c r="N134" i="1"/>
  <c r="H134" i="1"/>
  <c r="K134" i="1"/>
  <c r="J134" i="1"/>
  <c r="N133" i="1"/>
  <c r="K133" i="1"/>
  <c r="J133" i="1"/>
  <c r="H133" i="1"/>
  <c r="P133" i="1"/>
  <c r="R133" i="1" s="1"/>
  <c r="N132" i="1"/>
  <c r="H132" i="1"/>
  <c r="K132" i="1"/>
  <c r="J132" i="1"/>
  <c r="N131" i="1"/>
  <c r="K131" i="1"/>
  <c r="J131" i="1"/>
  <c r="H131" i="1"/>
  <c r="P131" i="1"/>
  <c r="R131" i="1" s="1"/>
  <c r="N130" i="1"/>
  <c r="H130" i="1"/>
  <c r="K130" i="1"/>
  <c r="J130" i="1"/>
  <c r="N129" i="1"/>
  <c r="K129" i="1"/>
  <c r="J129" i="1"/>
  <c r="H129" i="1"/>
  <c r="P129" i="1"/>
  <c r="R129" i="1" s="1"/>
  <c r="N128" i="1"/>
  <c r="H128" i="1"/>
  <c r="K128" i="1"/>
  <c r="J128" i="1"/>
  <c r="N127" i="1"/>
  <c r="K127" i="1"/>
  <c r="J127" i="1"/>
  <c r="H127" i="1"/>
  <c r="P127" i="1"/>
  <c r="R127" i="1" s="1"/>
  <c r="N126" i="1"/>
  <c r="H126" i="1"/>
  <c r="K126" i="1"/>
  <c r="J126" i="1"/>
  <c r="N125" i="1"/>
  <c r="K125" i="1"/>
  <c r="J125" i="1"/>
  <c r="H125" i="1"/>
  <c r="P125" i="1"/>
  <c r="R125" i="1" s="1"/>
  <c r="N124" i="1"/>
  <c r="K124" i="1"/>
  <c r="J124" i="1"/>
  <c r="N123" i="1"/>
  <c r="K123" i="1"/>
  <c r="I123" i="1"/>
  <c r="AB123" i="1"/>
  <c r="J123" i="1"/>
  <c r="N122" i="1"/>
  <c r="I122" i="1"/>
  <c r="K122" i="1"/>
  <c r="J122" i="1"/>
  <c r="N121" i="1"/>
  <c r="K121" i="1"/>
  <c r="I121" i="1"/>
  <c r="AB121" i="1"/>
  <c r="AE121" i="1" s="1"/>
  <c r="J121" i="1"/>
  <c r="N120" i="1"/>
  <c r="I120" i="1"/>
  <c r="K120" i="1"/>
  <c r="J120" i="1"/>
  <c r="N119" i="1"/>
  <c r="K119" i="1"/>
  <c r="I119" i="1"/>
  <c r="AB119" i="1"/>
  <c r="J119" i="1"/>
  <c r="N118" i="1"/>
  <c r="K118" i="1"/>
  <c r="J118" i="1"/>
  <c r="N117" i="1"/>
  <c r="K117" i="1"/>
  <c r="I117" i="1"/>
  <c r="AB117" i="1"/>
  <c r="J117" i="1"/>
  <c r="N116" i="1"/>
  <c r="K116" i="1"/>
  <c r="J116" i="1"/>
  <c r="N115" i="1"/>
  <c r="K115" i="1"/>
  <c r="I115" i="1"/>
  <c r="AA115" i="1" s="1"/>
  <c r="AB115" i="1"/>
  <c r="J115" i="1"/>
  <c r="N114" i="1"/>
  <c r="K114" i="1"/>
  <c r="J114" i="1"/>
  <c r="N113" i="1"/>
  <c r="K113" i="1"/>
  <c r="I113" i="1"/>
  <c r="AB113" i="1"/>
  <c r="J113" i="1"/>
  <c r="P112" i="1"/>
  <c r="R112" i="1" s="1"/>
  <c r="N112" i="1"/>
  <c r="H112" i="1"/>
  <c r="K112" i="1"/>
  <c r="N111" i="1"/>
  <c r="J111" i="1"/>
  <c r="K111" i="1"/>
  <c r="H111" i="1"/>
  <c r="N110" i="1"/>
  <c r="J110" i="1"/>
  <c r="H110" i="1"/>
  <c r="K110" i="1"/>
  <c r="P110" i="1"/>
  <c r="R110" i="1" s="1"/>
  <c r="N109" i="1"/>
  <c r="J109" i="1"/>
  <c r="K109" i="1"/>
  <c r="H109" i="1"/>
  <c r="N108" i="1"/>
  <c r="J108" i="1"/>
  <c r="H108" i="1"/>
  <c r="K108" i="1"/>
  <c r="P108" i="1"/>
  <c r="R108" i="1" s="1"/>
  <c r="N107" i="1"/>
  <c r="J107" i="1"/>
  <c r="K107" i="1"/>
  <c r="H107" i="1"/>
  <c r="Q106" i="1"/>
  <c r="S106" i="1" s="1"/>
  <c r="P106" i="1"/>
  <c r="N106" i="1"/>
  <c r="J106" i="1"/>
  <c r="P105" i="1"/>
  <c r="R105" i="1" s="1"/>
  <c r="N105" i="1"/>
  <c r="J105" i="1"/>
  <c r="H105" i="1"/>
  <c r="K105" i="1"/>
  <c r="Q104" i="1"/>
  <c r="S104" i="1" s="1"/>
  <c r="P104" i="1"/>
  <c r="R104" i="1" s="1"/>
  <c r="N104" i="1"/>
  <c r="I104" i="1"/>
  <c r="J104" i="1"/>
  <c r="AB103" i="1"/>
  <c r="Q103" i="1"/>
  <c r="S103" i="1" s="1"/>
  <c r="U103" i="1" s="1"/>
  <c r="N103" i="1"/>
  <c r="K103" i="1"/>
  <c r="I103" i="1"/>
  <c r="H103" i="1"/>
  <c r="P103" i="1"/>
  <c r="R103" i="1" s="1"/>
  <c r="AB102" i="1"/>
  <c r="Q102" i="1"/>
  <c r="S102" i="1" s="1"/>
  <c r="N102" i="1"/>
  <c r="K102" i="1"/>
  <c r="I102" i="1"/>
  <c r="P102" i="1"/>
  <c r="R102" i="1" s="1"/>
  <c r="AB101" i="1"/>
  <c r="Q101" i="1"/>
  <c r="S101" i="1" s="1"/>
  <c r="N101" i="1"/>
  <c r="K101" i="1"/>
  <c r="J101" i="1"/>
  <c r="I101" i="1"/>
  <c r="H101" i="1"/>
  <c r="P101" i="1"/>
  <c r="R101" i="1" s="1"/>
  <c r="AB100" i="1"/>
  <c r="N100" i="1"/>
  <c r="I100" i="1"/>
  <c r="Q100" i="1"/>
  <c r="S100" i="1" s="1"/>
  <c r="H100" i="1"/>
  <c r="N99" i="1"/>
  <c r="K99" i="1"/>
  <c r="I99" i="1"/>
  <c r="Q99" i="1"/>
  <c r="S99" i="1" s="1"/>
  <c r="H99" i="1"/>
  <c r="Q98" i="1"/>
  <c r="S98" i="1" s="1"/>
  <c r="N98" i="1"/>
  <c r="J98" i="1"/>
  <c r="P97" i="1"/>
  <c r="R97" i="1" s="1"/>
  <c r="N97" i="1"/>
  <c r="J97" i="1"/>
  <c r="K97" i="1"/>
  <c r="H97" i="1"/>
  <c r="J96" i="1"/>
  <c r="H96" i="1"/>
  <c r="I96" i="1"/>
  <c r="Q95" i="1"/>
  <c r="S95" i="1" s="1"/>
  <c r="N95" i="1"/>
  <c r="K95" i="1"/>
  <c r="H95" i="1"/>
  <c r="N94" i="1"/>
  <c r="K94" i="1"/>
  <c r="I94" i="1"/>
  <c r="H94" i="1"/>
  <c r="AB94" i="1"/>
  <c r="AE94" i="1" s="1"/>
  <c r="J94" i="1"/>
  <c r="N93" i="1"/>
  <c r="I93" i="1"/>
  <c r="K93" i="1"/>
  <c r="J93" i="1"/>
  <c r="P92" i="1"/>
  <c r="R92" i="1" s="1"/>
  <c r="N92" i="1"/>
  <c r="J92" i="1"/>
  <c r="I92" i="1"/>
  <c r="H92" i="1"/>
  <c r="K92" i="1"/>
  <c r="P91" i="1"/>
  <c r="R91" i="1" s="1"/>
  <c r="N91" i="1"/>
  <c r="K91" i="1"/>
  <c r="J91" i="1"/>
  <c r="I91" i="1"/>
  <c r="H91" i="1"/>
  <c r="Z91" i="1" s="1"/>
  <c r="AB91" i="1"/>
  <c r="AB90" i="1"/>
  <c r="Q90" i="1"/>
  <c r="S90" i="1" s="1"/>
  <c r="N90" i="1"/>
  <c r="K90" i="1"/>
  <c r="I90" i="1"/>
  <c r="H90" i="1"/>
  <c r="J90" i="1"/>
  <c r="AB89" i="1"/>
  <c r="Q89" i="1"/>
  <c r="S89" i="1" s="1"/>
  <c r="N89" i="1"/>
  <c r="K89" i="1"/>
  <c r="J89" i="1"/>
  <c r="I89" i="1"/>
  <c r="U89" i="1" s="1"/>
  <c r="H89" i="1"/>
  <c r="P89" i="1"/>
  <c r="R89" i="1" s="1"/>
  <c r="T89" i="1" s="1"/>
  <c r="AB88" i="1"/>
  <c r="Q88" i="1"/>
  <c r="S88" i="1" s="1"/>
  <c r="N88" i="1"/>
  <c r="K88" i="1"/>
  <c r="I88" i="1"/>
  <c r="H88" i="1"/>
  <c r="P88" i="1"/>
  <c r="R88" i="1" s="1"/>
  <c r="P87" i="1"/>
  <c r="R87" i="1" s="1"/>
  <c r="N87" i="1"/>
  <c r="J87" i="1"/>
  <c r="H87" i="1"/>
  <c r="K86" i="1"/>
  <c r="I86" i="1"/>
  <c r="AB86" i="1"/>
  <c r="AB85" i="1"/>
  <c r="N85" i="1"/>
  <c r="K85" i="1"/>
  <c r="I85" i="1"/>
  <c r="Q85" i="1"/>
  <c r="S85" i="1" s="1"/>
  <c r="N84" i="1"/>
  <c r="J84" i="1"/>
  <c r="I84" i="1"/>
  <c r="P84" i="1"/>
  <c r="R84" i="1" s="1"/>
  <c r="P83" i="1"/>
  <c r="R83" i="1" s="1"/>
  <c r="N83" i="1"/>
  <c r="K83" i="1"/>
  <c r="J83" i="1"/>
  <c r="H83" i="1"/>
  <c r="N82" i="1"/>
  <c r="K82" i="1"/>
  <c r="J82" i="1"/>
  <c r="Q81" i="1"/>
  <c r="S81" i="1" s="1"/>
  <c r="N81" i="1"/>
  <c r="K81" i="1"/>
  <c r="H81" i="1"/>
  <c r="AB81" i="1"/>
  <c r="Q80" i="1"/>
  <c r="S80" i="1" s="1"/>
  <c r="N80" i="1"/>
  <c r="K80" i="1"/>
  <c r="AB80" i="1"/>
  <c r="H80" i="1"/>
  <c r="Q79" i="1"/>
  <c r="S79" i="1" s="1"/>
  <c r="N79" i="1"/>
  <c r="K79" i="1"/>
  <c r="H79" i="1"/>
  <c r="N78" i="1"/>
  <c r="I78" i="1"/>
  <c r="P78" i="1"/>
  <c r="R78" i="1" s="1"/>
  <c r="P77" i="1"/>
  <c r="R77" i="1" s="1"/>
  <c r="N77" i="1"/>
  <c r="AB77" i="1"/>
  <c r="Q76" i="1"/>
  <c r="S76" i="1" s="1"/>
  <c r="P76" i="1"/>
  <c r="R76" i="1" s="1"/>
  <c r="N76" i="1"/>
  <c r="J76" i="1"/>
  <c r="H76" i="1"/>
  <c r="Q75" i="1"/>
  <c r="S75" i="1" s="1"/>
  <c r="P75" i="1"/>
  <c r="R75" i="1" s="1"/>
  <c r="N75" i="1"/>
  <c r="J75" i="1"/>
  <c r="H75" i="1"/>
  <c r="Q74" i="1"/>
  <c r="P74" i="1"/>
  <c r="N74" i="1"/>
  <c r="J74" i="1"/>
  <c r="H74" i="1"/>
  <c r="AB73" i="1"/>
  <c r="Q73" i="1"/>
  <c r="S73" i="1" s="1"/>
  <c r="N73" i="1"/>
  <c r="K73" i="1"/>
  <c r="I73" i="1"/>
  <c r="H73" i="1"/>
  <c r="AB72" i="1"/>
  <c r="N72" i="1"/>
  <c r="J72" i="1"/>
  <c r="I72" i="1"/>
  <c r="H72" i="1"/>
  <c r="N71" i="1"/>
  <c r="K71" i="1"/>
  <c r="J71" i="1"/>
  <c r="N70" i="1"/>
  <c r="K70" i="1"/>
  <c r="H70" i="1"/>
  <c r="AB69" i="1"/>
  <c r="P69" i="1"/>
  <c r="R69" i="1" s="1"/>
  <c r="N69" i="1"/>
  <c r="I69" i="1"/>
  <c r="AA69" i="1" s="1"/>
  <c r="AD69" i="1" s="1"/>
  <c r="H69" i="1"/>
  <c r="J69" i="1"/>
  <c r="Z69" i="1" s="1"/>
  <c r="K69" i="1"/>
  <c r="Q68" i="1"/>
  <c r="S68" i="1" s="1"/>
  <c r="P68" i="1"/>
  <c r="R68" i="1" s="1"/>
  <c r="N68" i="1"/>
  <c r="K68" i="1"/>
  <c r="AB67" i="1"/>
  <c r="Q67" i="1"/>
  <c r="S67" i="1" s="1"/>
  <c r="N67" i="1"/>
  <c r="K67" i="1"/>
  <c r="I67" i="1"/>
  <c r="P67" i="1"/>
  <c r="R67" i="1" s="1"/>
  <c r="N66" i="1"/>
  <c r="Q66" i="1"/>
  <c r="S66" i="1" s="1"/>
  <c r="N65" i="1"/>
  <c r="J65" i="1"/>
  <c r="K65" i="1"/>
  <c r="N64" i="1"/>
  <c r="K64" i="1"/>
  <c r="H64" i="1"/>
  <c r="AB63" i="1"/>
  <c r="P63" i="1"/>
  <c r="R63" i="1" s="1"/>
  <c r="N63" i="1"/>
  <c r="I63" i="1"/>
  <c r="H63" i="1"/>
  <c r="J63" i="1"/>
  <c r="K63" i="1"/>
  <c r="Q62" i="1"/>
  <c r="S62" i="1" s="1"/>
  <c r="P62" i="1"/>
  <c r="R62" i="1" s="1"/>
  <c r="N62" i="1"/>
  <c r="K62" i="1"/>
  <c r="AB61" i="1"/>
  <c r="Q61" i="1"/>
  <c r="S61" i="1" s="1"/>
  <c r="N61" i="1"/>
  <c r="K61" i="1"/>
  <c r="I61" i="1"/>
  <c r="P61" i="1"/>
  <c r="R61" i="1" s="1"/>
  <c r="N60" i="1"/>
  <c r="Q60" i="1"/>
  <c r="S60" i="1" s="1"/>
  <c r="J60" i="1"/>
  <c r="N59" i="1"/>
  <c r="J59" i="1"/>
  <c r="K59" i="1"/>
  <c r="N58" i="1"/>
  <c r="K58" i="1"/>
  <c r="H58" i="1"/>
  <c r="AB57" i="1"/>
  <c r="P57" i="1"/>
  <c r="R57" i="1" s="1"/>
  <c r="N57" i="1"/>
  <c r="I57" i="1"/>
  <c r="H57" i="1"/>
  <c r="J57" i="1"/>
  <c r="K57" i="1"/>
  <c r="Q56" i="1"/>
  <c r="S56" i="1" s="1"/>
  <c r="P56" i="1"/>
  <c r="R56" i="1" s="1"/>
  <c r="N56" i="1"/>
  <c r="K56" i="1"/>
  <c r="AB55" i="1"/>
  <c r="Q55" i="1"/>
  <c r="S55" i="1" s="1"/>
  <c r="N55" i="1"/>
  <c r="K55" i="1"/>
  <c r="I55" i="1"/>
  <c r="P55" i="1"/>
  <c r="R55" i="1" s="1"/>
  <c r="N54" i="1"/>
  <c r="Q54" i="1"/>
  <c r="S54" i="1" s="1"/>
  <c r="N53" i="1"/>
  <c r="J53" i="1"/>
  <c r="K53" i="1"/>
  <c r="N52" i="1"/>
  <c r="K52" i="1"/>
  <c r="H52" i="1"/>
  <c r="AB51" i="1"/>
  <c r="P51" i="1"/>
  <c r="R51" i="1" s="1"/>
  <c r="N51" i="1"/>
  <c r="I51" i="1"/>
  <c r="H51" i="1"/>
  <c r="Z51" i="1" s="1"/>
  <c r="J51" i="1"/>
  <c r="K51" i="1"/>
  <c r="AA51" i="1" s="1"/>
  <c r="AD51" i="1" s="1"/>
  <c r="Q50" i="1"/>
  <c r="S50" i="1" s="1"/>
  <c r="P50" i="1"/>
  <c r="R50" i="1" s="1"/>
  <c r="N50" i="1"/>
  <c r="K50" i="1"/>
  <c r="AB49" i="1"/>
  <c r="S49" i="1"/>
  <c r="Q49" i="1"/>
  <c r="N49" i="1"/>
  <c r="K49" i="1"/>
  <c r="I49" i="1"/>
  <c r="P49" i="1"/>
  <c r="R49" i="1" s="1"/>
  <c r="N48" i="1"/>
  <c r="Q48" i="1"/>
  <c r="S48" i="1" s="1"/>
  <c r="J48" i="1"/>
  <c r="N47" i="1"/>
  <c r="J47" i="1"/>
  <c r="K47" i="1"/>
  <c r="N46" i="1"/>
  <c r="K46" i="1"/>
  <c r="H46" i="1"/>
  <c r="AB45" i="1"/>
  <c r="P45" i="1"/>
  <c r="R45" i="1" s="1"/>
  <c r="N45" i="1"/>
  <c r="I45" i="1"/>
  <c r="AA45" i="1" s="1"/>
  <c r="AD45" i="1" s="1"/>
  <c r="H45" i="1"/>
  <c r="J45" i="1"/>
  <c r="Z45" i="1" s="1"/>
  <c r="K45" i="1"/>
  <c r="Q44" i="1"/>
  <c r="S44" i="1" s="1"/>
  <c r="P44" i="1"/>
  <c r="R44" i="1" s="1"/>
  <c r="N44" i="1"/>
  <c r="K44" i="1"/>
  <c r="AB43" i="1"/>
  <c r="Q43" i="1"/>
  <c r="S43" i="1" s="1"/>
  <c r="N43" i="1"/>
  <c r="K43" i="1"/>
  <c r="I43" i="1"/>
  <c r="P43" i="1"/>
  <c r="R43" i="1" s="1"/>
  <c r="N42" i="1"/>
  <c r="Q42" i="1"/>
  <c r="S42" i="1" s="1"/>
  <c r="J42" i="1"/>
  <c r="N41" i="1"/>
  <c r="J41" i="1"/>
  <c r="N40" i="1"/>
  <c r="K40" i="1"/>
  <c r="H40" i="1"/>
  <c r="P40" i="1"/>
  <c r="R40" i="1" s="1"/>
  <c r="AB39" i="1"/>
  <c r="P39" i="1"/>
  <c r="R39" i="1" s="1"/>
  <c r="N39" i="1"/>
  <c r="I39" i="1"/>
  <c r="H39" i="1"/>
  <c r="J39" i="1"/>
  <c r="K39" i="1"/>
  <c r="Q38" i="1"/>
  <c r="S38" i="1" s="1"/>
  <c r="P38" i="1"/>
  <c r="R38" i="1" s="1"/>
  <c r="N38" i="1"/>
  <c r="K38" i="1"/>
  <c r="AB37" i="1"/>
  <c r="Q37" i="1"/>
  <c r="S37" i="1" s="1"/>
  <c r="N37" i="1"/>
  <c r="K37" i="1"/>
  <c r="I37" i="1"/>
  <c r="P37" i="1"/>
  <c r="R37" i="1" s="1"/>
  <c r="N36" i="1"/>
  <c r="Q36" i="1"/>
  <c r="S36" i="1" s="1"/>
  <c r="J36" i="1"/>
  <c r="N35" i="1"/>
  <c r="J35" i="1"/>
  <c r="K35" i="1"/>
  <c r="N34" i="1"/>
  <c r="K34" i="1"/>
  <c r="H34" i="1"/>
  <c r="P34" i="1"/>
  <c r="R34" i="1" s="1"/>
  <c r="AB33" i="1"/>
  <c r="P33" i="1"/>
  <c r="R33" i="1" s="1"/>
  <c r="N33" i="1"/>
  <c r="I33" i="1"/>
  <c r="H33" i="1"/>
  <c r="Z33" i="1" s="1"/>
  <c r="J33" i="1"/>
  <c r="K33" i="1"/>
  <c r="Q32" i="1"/>
  <c r="S32" i="1" s="1"/>
  <c r="P32" i="1"/>
  <c r="R32" i="1" s="1"/>
  <c r="N32" i="1"/>
  <c r="K32" i="1"/>
  <c r="AB31" i="1"/>
  <c r="AE31" i="1" s="1"/>
  <c r="Q31" i="1"/>
  <c r="S31" i="1" s="1"/>
  <c r="N31" i="1"/>
  <c r="K31" i="1"/>
  <c r="I31" i="1"/>
  <c r="P31" i="1"/>
  <c r="R31" i="1" s="1"/>
  <c r="N30" i="1"/>
  <c r="Q30" i="1"/>
  <c r="S30" i="1" s="1"/>
  <c r="N29" i="1"/>
  <c r="J29" i="1"/>
  <c r="K29" i="1"/>
  <c r="N28" i="1"/>
  <c r="K28" i="1"/>
  <c r="H28" i="1"/>
  <c r="AB27" i="1"/>
  <c r="P27" i="1"/>
  <c r="R27" i="1" s="1"/>
  <c r="N27" i="1"/>
  <c r="I27" i="1"/>
  <c r="H27" i="1"/>
  <c r="Z27" i="1" s="1"/>
  <c r="J27" i="1"/>
  <c r="K27" i="1"/>
  <c r="Q26" i="1"/>
  <c r="S26" i="1" s="1"/>
  <c r="P26" i="1"/>
  <c r="R26" i="1" s="1"/>
  <c r="N26" i="1"/>
  <c r="K26" i="1"/>
  <c r="AB25" i="1"/>
  <c r="S25" i="1"/>
  <c r="Q25" i="1"/>
  <c r="N25" i="1"/>
  <c r="K25" i="1"/>
  <c r="I25" i="1"/>
  <c r="P25" i="1"/>
  <c r="R25" i="1" s="1"/>
  <c r="N24" i="1"/>
  <c r="Q24" i="1"/>
  <c r="S24" i="1" s="1"/>
  <c r="J24" i="1"/>
  <c r="N23" i="1"/>
  <c r="J23" i="1"/>
  <c r="K23" i="1"/>
  <c r="N22" i="1"/>
  <c r="K22" i="1"/>
  <c r="H22" i="1"/>
  <c r="AB21" i="1"/>
  <c r="P21" i="1"/>
  <c r="R21" i="1" s="1"/>
  <c r="N21" i="1"/>
  <c r="I21" i="1"/>
  <c r="H21" i="1"/>
  <c r="J21" i="1"/>
  <c r="Z21" i="1" s="1"/>
  <c r="K21" i="1"/>
  <c r="AB20" i="1"/>
  <c r="Q20" i="1"/>
  <c r="S20" i="1" s="1"/>
  <c r="P20" i="1"/>
  <c r="R20" i="1" s="1"/>
  <c r="N20" i="1"/>
  <c r="K20" i="1"/>
  <c r="I19" i="1"/>
  <c r="H19" i="1"/>
  <c r="AB18" i="1"/>
  <c r="P18" i="1"/>
  <c r="R18" i="1" s="1"/>
  <c r="N18" i="1"/>
  <c r="J18" i="1"/>
  <c r="K18" i="1"/>
  <c r="Q17" i="1"/>
  <c r="S17" i="1" s="1"/>
  <c r="P17" i="1"/>
  <c r="R17" i="1" s="1"/>
  <c r="N17" i="1"/>
  <c r="I17" i="1"/>
  <c r="H17" i="1"/>
  <c r="K17" i="1"/>
  <c r="N16" i="1"/>
  <c r="I16" i="1"/>
  <c r="P16" i="1"/>
  <c r="R16" i="1" s="1"/>
  <c r="N15" i="1"/>
  <c r="G15" i="1"/>
  <c r="H15" i="1" s="1"/>
  <c r="Q15" i="1"/>
  <c r="S15" i="1" s="1"/>
  <c r="Z1" i="1"/>
  <c r="AE61" i="1" l="1"/>
  <c r="AE73" i="1"/>
  <c r="AE157" i="1"/>
  <c r="AE214" i="1"/>
  <c r="Z222" i="1"/>
  <c r="Z261" i="1"/>
  <c r="AA333" i="1"/>
  <c r="AD333" i="1" s="1"/>
  <c r="T352" i="1"/>
  <c r="AE501" i="1"/>
  <c r="AA33" i="1"/>
  <c r="AD33" i="1" s="1"/>
  <c r="AE37" i="1"/>
  <c r="AA39" i="1"/>
  <c r="AD39" i="1" s="1"/>
  <c r="AE90" i="1"/>
  <c r="Z125" i="1"/>
  <c r="AE156" i="1"/>
  <c r="U201" i="1"/>
  <c r="U234" i="1"/>
  <c r="T326" i="1"/>
  <c r="AE413" i="1"/>
  <c r="AE49" i="1"/>
  <c r="AA63" i="1"/>
  <c r="AD63" i="1" s="1"/>
  <c r="AA86" i="1"/>
  <c r="T91" i="1"/>
  <c r="Z96" i="1"/>
  <c r="T101" i="1"/>
  <c r="AE113" i="1"/>
  <c r="AE115" i="1"/>
  <c r="AE119" i="1"/>
  <c r="AE123" i="1"/>
  <c r="Z127" i="1"/>
  <c r="Z131" i="1"/>
  <c r="Z137" i="1"/>
  <c r="Z139" i="1"/>
  <c r="Z141" i="1"/>
  <c r="AE158" i="1"/>
  <c r="T178" i="1"/>
  <c r="AE178" i="1"/>
  <c r="T179" i="1"/>
  <c r="AE179" i="1"/>
  <c r="T181" i="1"/>
  <c r="AE181" i="1"/>
  <c r="T182" i="1"/>
  <c r="AE182" i="1"/>
  <c r="T184" i="1"/>
  <c r="AE184" i="1"/>
  <c r="AE196" i="1"/>
  <c r="AE202" i="1"/>
  <c r="U204" i="1"/>
  <c r="Z205" i="1"/>
  <c r="T222" i="1"/>
  <c r="Z228" i="1"/>
  <c r="U229" i="1"/>
  <c r="AE231" i="1"/>
  <c r="AA233" i="1"/>
  <c r="AE233" i="1"/>
  <c r="Z253" i="1"/>
  <c r="AE263" i="1"/>
  <c r="Z268" i="1"/>
  <c r="AE272" i="1"/>
  <c r="T307" i="1"/>
  <c r="AA316" i="1"/>
  <c r="AD316" i="1" s="1"/>
  <c r="U324" i="1"/>
  <c r="AE328" i="1"/>
  <c r="T331" i="1"/>
  <c r="U359" i="1"/>
  <c r="T361" i="1"/>
  <c r="AE369" i="1"/>
  <c r="AA376" i="1"/>
  <c r="T388" i="1"/>
  <c r="AE389" i="1"/>
  <c r="U396" i="1"/>
  <c r="AA412" i="1"/>
  <c r="U413" i="1"/>
  <c r="AE432" i="1"/>
  <c r="AE439" i="1"/>
  <c r="AE440" i="1"/>
  <c r="AE447" i="1"/>
  <c r="AE469" i="1"/>
  <c r="T471" i="1"/>
  <c r="T481" i="1"/>
  <c r="U494" i="1"/>
  <c r="T509" i="1"/>
  <c r="K15" i="1"/>
  <c r="AA21" i="1"/>
  <c r="AD21" i="1" s="1"/>
  <c r="AE43" i="1"/>
  <c r="AE67" i="1"/>
  <c r="Z57" i="1"/>
  <c r="AA92" i="1"/>
  <c r="Z129" i="1"/>
  <c r="Z133" i="1"/>
  <c r="Z164" i="1"/>
  <c r="AE174" i="1"/>
  <c r="AE177" i="1"/>
  <c r="AE180" i="1"/>
  <c r="AE183" i="1"/>
  <c r="T198" i="1"/>
  <c r="AA202" i="1"/>
  <c r="Z223" i="1"/>
  <c r="AE235" i="1"/>
  <c r="AA238" i="1"/>
  <c r="AE240" i="1"/>
  <c r="T241" i="1"/>
  <c r="T247" i="1"/>
  <c r="AE265" i="1"/>
  <c r="AE269" i="1"/>
  <c r="T313" i="1"/>
  <c r="T327" i="1"/>
  <c r="Z366" i="1"/>
  <c r="AA372" i="1"/>
  <c r="AD372" i="1" s="1"/>
  <c r="T386" i="1"/>
  <c r="U400" i="1"/>
  <c r="AE403" i="1"/>
  <c r="AA413" i="1"/>
  <c r="AE422" i="1"/>
  <c r="AA432" i="1"/>
  <c r="Z433" i="1"/>
  <c r="Z468" i="1"/>
  <c r="AE509" i="1"/>
  <c r="AA514" i="1"/>
  <c r="Z531" i="1"/>
  <c r="AA236" i="1"/>
  <c r="AE244" i="1"/>
  <c r="T324" i="1"/>
  <c r="T330" i="1"/>
  <c r="AA353" i="1"/>
  <c r="AE415" i="1"/>
  <c r="Z443" i="1"/>
  <c r="AA516" i="1"/>
  <c r="AA67" i="1"/>
  <c r="AE274" i="1"/>
  <c r="T435" i="1"/>
  <c r="AD439" i="1"/>
  <c r="AE494" i="1"/>
  <c r="AA43" i="1"/>
  <c r="Z63" i="1"/>
  <c r="T103" i="1"/>
  <c r="AA119" i="1"/>
  <c r="AA123" i="1"/>
  <c r="T135" i="1"/>
  <c r="U178" i="1"/>
  <c r="U184" i="1"/>
  <c r="AA269" i="1"/>
  <c r="Z270" i="1"/>
  <c r="Z295" i="1"/>
  <c r="AA296" i="1"/>
  <c r="AD296" i="1" s="1"/>
  <c r="AE329" i="1"/>
  <c r="AE372" i="1"/>
  <c r="U378" i="1"/>
  <c r="AE392" i="1"/>
  <c r="T417" i="1"/>
  <c r="AA501" i="1"/>
  <c r="Z94" i="1"/>
  <c r="Z255" i="1"/>
  <c r="U382" i="1"/>
  <c r="AE404" i="1"/>
  <c r="AA419" i="1"/>
  <c r="AD419" i="1" s="1"/>
  <c r="Z447" i="1"/>
  <c r="Z518" i="1"/>
  <c r="Z528" i="1"/>
  <c r="Z39" i="1"/>
  <c r="AA57" i="1"/>
  <c r="AD57" i="1" s="1"/>
  <c r="U182" i="1"/>
  <c r="U193" i="1"/>
  <c r="Z200" i="1"/>
  <c r="AE236" i="1"/>
  <c r="T239" i="1"/>
  <c r="T243" i="1"/>
  <c r="AA249" i="1"/>
  <c r="AA263" i="1"/>
  <c r="AE264" i="1"/>
  <c r="U271" i="1"/>
  <c r="T286" i="1"/>
  <c r="AE290" i="1"/>
  <c r="AE306" i="1"/>
  <c r="U323" i="1"/>
  <c r="AE366" i="1"/>
  <c r="U375" i="1"/>
  <c r="AE382" i="1"/>
  <c r="Z393" i="1"/>
  <c r="T414" i="1"/>
  <c r="Z456" i="1"/>
  <c r="AE472" i="1"/>
  <c r="AE480" i="1"/>
  <c r="Z511" i="1"/>
  <c r="AE516" i="1"/>
  <c r="Z517" i="1"/>
  <c r="AE25" i="1"/>
  <c r="U43" i="1"/>
  <c r="AA55" i="1"/>
  <c r="AE103" i="1"/>
  <c r="AA117" i="1"/>
  <c r="AE173" i="1"/>
  <c r="AE176" i="1"/>
  <c r="AE194" i="1"/>
  <c r="AE201" i="1"/>
  <c r="T207" i="1"/>
  <c r="U61" i="1"/>
  <c r="U73" i="1"/>
  <c r="AA85" i="1"/>
  <c r="T88" i="1"/>
  <c r="AE88" i="1"/>
  <c r="AA94" i="1"/>
  <c r="AD94" i="1" s="1"/>
  <c r="AA99" i="1"/>
  <c r="AD99" i="1" s="1"/>
  <c r="U100" i="1"/>
  <c r="AA113" i="1"/>
  <c r="T133" i="1"/>
  <c r="U202" i="1"/>
  <c r="T381" i="1"/>
  <c r="AA27" i="1"/>
  <c r="AD27" i="1" s="1"/>
  <c r="U37" i="1"/>
  <c r="T17" i="1"/>
  <c r="U31" i="1"/>
  <c r="T83" i="1"/>
  <c r="AE91" i="1"/>
  <c r="U101" i="1"/>
  <c r="AA103" i="1"/>
  <c r="AD103" i="1" s="1"/>
  <c r="U162" i="1"/>
  <c r="T180" i="1"/>
  <c r="T183" i="1"/>
  <c r="AE193" i="1"/>
  <c r="AE195" i="1"/>
  <c r="AA201" i="1"/>
  <c r="AE204" i="1"/>
  <c r="U232" i="1"/>
  <c r="U55" i="1"/>
  <c r="U25" i="1"/>
  <c r="AA25" i="1"/>
  <c r="AA37" i="1"/>
  <c r="U49" i="1"/>
  <c r="AA61" i="1"/>
  <c r="Z90" i="1"/>
  <c r="U17" i="1"/>
  <c r="AA31" i="1"/>
  <c r="AA49" i="1"/>
  <c r="AE55" i="1"/>
  <c r="U67" i="1"/>
  <c r="Z83" i="1"/>
  <c r="AA88" i="1"/>
  <c r="AD88" i="1" s="1"/>
  <c r="AA90" i="1"/>
  <c r="AD90" i="1" s="1"/>
  <c r="AE101" i="1"/>
  <c r="T125" i="1"/>
  <c r="T137" i="1"/>
  <c r="AE238" i="1"/>
  <c r="T282" i="1"/>
  <c r="AE86" i="1"/>
  <c r="U88" i="1"/>
  <c r="AE89" i="1"/>
  <c r="AA102" i="1"/>
  <c r="AE117" i="1"/>
  <c r="AA121" i="1"/>
  <c r="AE172" i="1"/>
  <c r="AE175" i="1"/>
  <c r="U180" i="1"/>
  <c r="T195" i="1"/>
  <c r="T203" i="1"/>
  <c r="Z204" i="1"/>
  <c r="T238" i="1"/>
  <c r="T242" i="1"/>
  <c r="Z243" i="1"/>
  <c r="AA244" i="1"/>
  <c r="AD244" i="1" s="1"/>
  <c r="Z246" i="1"/>
  <c r="Z247" i="1"/>
  <c r="AA260" i="1"/>
  <c r="AD260" i="1" s="1"/>
  <c r="Z264" i="1"/>
  <c r="AA274" i="1"/>
  <c r="AD274" i="1" s="1"/>
  <c r="Z284" i="1"/>
  <c r="Z286" i="1"/>
  <c r="Z293" i="1"/>
  <c r="AA310" i="1"/>
  <c r="U318" i="1"/>
  <c r="S321" i="1"/>
  <c r="AE324" i="1"/>
  <c r="Z331" i="1"/>
  <c r="Z332" i="1"/>
  <c r="Z338" i="1"/>
  <c r="Z341" i="1"/>
  <c r="U347" i="1"/>
  <c r="S356" i="1"/>
  <c r="AE360" i="1"/>
  <c r="AE386" i="1"/>
  <c r="Z388" i="1"/>
  <c r="Z394" i="1"/>
  <c r="Z407" i="1"/>
  <c r="Z411" i="1"/>
  <c r="Z417" i="1"/>
  <c r="AE424" i="1"/>
  <c r="AE434" i="1"/>
  <c r="Z441" i="1"/>
  <c r="Z448" i="1"/>
  <c r="AE454" i="1"/>
  <c r="Z478" i="1"/>
  <c r="AE479" i="1"/>
  <c r="Z504" i="1"/>
  <c r="Z522" i="1"/>
  <c r="T529" i="1"/>
  <c r="AE282" i="1"/>
  <c r="AE318" i="1"/>
  <c r="T349" i="1"/>
  <c r="Z349" i="1"/>
  <c r="AE457" i="1"/>
  <c r="AE478" i="1"/>
  <c r="T511" i="1"/>
  <c r="T290" i="1"/>
  <c r="Z335" i="1"/>
  <c r="AE341" i="1"/>
  <c r="T364" i="1"/>
  <c r="Z364" i="1"/>
  <c r="AA424" i="1"/>
  <c r="AE460" i="1"/>
  <c r="AE467" i="1"/>
  <c r="AA494" i="1"/>
  <c r="AD494" i="1" s="1"/>
  <c r="T507" i="1"/>
  <c r="Z507" i="1"/>
  <c r="Z220" i="1"/>
  <c r="AE226" i="1"/>
  <c r="T228" i="1"/>
  <c r="AE234" i="1"/>
  <c r="AE237" i="1"/>
  <c r="Z260" i="1"/>
  <c r="AD263" i="1"/>
  <c r="AD269" i="1"/>
  <c r="AE283" i="1"/>
  <c r="AE298" i="1"/>
  <c r="S315" i="1"/>
  <c r="AA323" i="1"/>
  <c r="AD323" i="1" s="1"/>
  <c r="Z361" i="1"/>
  <c r="T416" i="1"/>
  <c r="S428" i="1"/>
  <c r="T219" i="1"/>
  <c r="AE229" i="1"/>
  <c r="U233" i="1"/>
  <c r="Z239" i="1"/>
  <c r="T260" i="1"/>
  <c r="AE271" i="1"/>
  <c r="T275" i="1"/>
  <c r="U284" i="1"/>
  <c r="AA315" i="1"/>
  <c r="T372" i="1"/>
  <c r="Z387" i="1"/>
  <c r="T389" i="1"/>
  <c r="Z390" i="1"/>
  <c r="AA422" i="1"/>
  <c r="T426" i="1"/>
  <c r="AE433" i="1"/>
  <c r="Z435" i="1"/>
  <c r="Z445" i="1"/>
  <c r="AA447" i="1"/>
  <c r="AD447" i="1" s="1"/>
  <c r="AD452" i="1"/>
  <c r="T455" i="1"/>
  <c r="Z480" i="1"/>
  <c r="Z481" i="1"/>
  <c r="Z502" i="1"/>
  <c r="T218" i="1"/>
  <c r="AE221" i="1"/>
  <c r="T230" i="1"/>
  <c r="AE242" i="1"/>
  <c r="Z245" i="1"/>
  <c r="T246" i="1"/>
  <c r="AE262" i="1"/>
  <c r="Z274" i="1"/>
  <c r="T295" i="1"/>
  <c r="R309" i="1"/>
  <c r="AE316" i="1"/>
  <c r="AA324" i="1"/>
  <c r="AD324" i="1" s="1"/>
  <c r="AA332" i="1"/>
  <c r="AD332" i="1" s="1"/>
  <c r="T347" i="1"/>
  <c r="AE359" i="1"/>
  <c r="AA396" i="1"/>
  <c r="AD413" i="1"/>
  <c r="AE419" i="1"/>
  <c r="T425" i="1"/>
  <c r="Z426" i="1"/>
  <c r="U432" i="1"/>
  <c r="Z436" i="1"/>
  <c r="AA441" i="1"/>
  <c r="AD441" i="1" s="1"/>
  <c r="AA443" i="1"/>
  <c r="AD443" i="1" s="1"/>
  <c r="Z452" i="1"/>
  <c r="AA460" i="1"/>
  <c r="AD460" i="1" s="1"/>
  <c r="AA466" i="1"/>
  <c r="AD466" i="1" s="1"/>
  <c r="AA472" i="1"/>
  <c r="AD472" i="1" s="1"/>
  <c r="AE502" i="1"/>
  <c r="U526" i="1"/>
  <c r="AE528" i="1"/>
  <c r="T40" i="1"/>
  <c r="T34" i="1"/>
  <c r="Q16" i="1"/>
  <c r="S16" i="1" s="1"/>
  <c r="U16" i="1" s="1"/>
  <c r="AB15" i="1"/>
  <c r="AE21" i="1"/>
  <c r="I24" i="1"/>
  <c r="H26" i="1"/>
  <c r="AE27" i="1"/>
  <c r="AE33" i="1"/>
  <c r="I36" i="1"/>
  <c r="H38" i="1"/>
  <c r="AE45" i="1"/>
  <c r="AE51" i="1"/>
  <c r="AE57" i="1"/>
  <c r="H18" i="1"/>
  <c r="I20" i="1"/>
  <c r="J22" i="1"/>
  <c r="Z22" i="1" s="1"/>
  <c r="P22" i="1"/>
  <c r="R22" i="1" s="1"/>
  <c r="T22" i="1" s="1"/>
  <c r="I26" i="1"/>
  <c r="J28" i="1"/>
  <c r="Z28" i="1" s="1"/>
  <c r="I32" i="1"/>
  <c r="Q33" i="1"/>
  <c r="S33" i="1" s="1"/>
  <c r="U33" i="1" s="1"/>
  <c r="I38" i="1"/>
  <c r="Q39" i="1"/>
  <c r="S39" i="1" s="1"/>
  <c r="U39" i="1" s="1"/>
  <c r="J46" i="1"/>
  <c r="Z46" i="1" s="1"/>
  <c r="P46" i="1"/>
  <c r="R46" i="1" s="1"/>
  <c r="T46" i="1" s="1"/>
  <c r="I50" i="1"/>
  <c r="J52" i="1"/>
  <c r="Z52" i="1" s="1"/>
  <c r="P52" i="1"/>
  <c r="R52" i="1" s="1"/>
  <c r="T52" i="1" s="1"/>
  <c r="I56" i="1"/>
  <c r="J58" i="1"/>
  <c r="Z58" i="1" s="1"/>
  <c r="I62" i="1"/>
  <c r="J64" i="1"/>
  <c r="Z64" i="1" s="1"/>
  <c r="P64" i="1"/>
  <c r="R64" i="1" s="1"/>
  <c r="T64" i="1" s="1"/>
  <c r="J70" i="1"/>
  <c r="P70" i="1"/>
  <c r="R70" i="1" s="1"/>
  <c r="T70" i="1" s="1"/>
  <c r="Z72" i="1"/>
  <c r="R74" i="1"/>
  <c r="K76" i="1"/>
  <c r="AB76" i="1"/>
  <c r="I76" i="1"/>
  <c r="H77" i="1"/>
  <c r="J77" i="1"/>
  <c r="H82" i="1"/>
  <c r="P82" i="1"/>
  <c r="R82" i="1" s="1"/>
  <c r="K84" i="1"/>
  <c r="Q84" i="1"/>
  <c r="S84" i="1" s="1"/>
  <c r="Z107" i="1"/>
  <c r="Z111" i="1"/>
  <c r="T112" i="1"/>
  <c r="I15" i="1"/>
  <c r="J16" i="1"/>
  <c r="AB17" i="1"/>
  <c r="AE17" i="1" s="1"/>
  <c r="I18" i="1"/>
  <c r="AE18" i="1" s="1"/>
  <c r="J20" i="1"/>
  <c r="AB22" i="1"/>
  <c r="I22" i="1"/>
  <c r="Q22" i="1"/>
  <c r="S22" i="1" s="1"/>
  <c r="H23" i="1"/>
  <c r="P23" i="1"/>
  <c r="R23" i="1" s="1"/>
  <c r="K24" i="1"/>
  <c r="AB24" i="1"/>
  <c r="H25" i="1"/>
  <c r="AD25" i="1" s="1"/>
  <c r="J26" i="1"/>
  <c r="I28" i="1"/>
  <c r="AB28" i="1"/>
  <c r="Q28" i="1"/>
  <c r="S28" i="1" s="1"/>
  <c r="H29" i="1"/>
  <c r="P29" i="1"/>
  <c r="R29" i="1" s="1"/>
  <c r="K30" i="1"/>
  <c r="AB30" i="1"/>
  <c r="H31" i="1"/>
  <c r="J32" i="1"/>
  <c r="I34" i="1"/>
  <c r="AB34" i="1"/>
  <c r="Q34" i="1"/>
  <c r="S34" i="1" s="1"/>
  <c r="H35" i="1"/>
  <c r="P35" i="1"/>
  <c r="R35" i="1" s="1"/>
  <c r="K36" i="1"/>
  <c r="AB36" i="1"/>
  <c r="H37" i="1"/>
  <c r="AD37" i="1" s="1"/>
  <c r="J38" i="1"/>
  <c r="AB40" i="1"/>
  <c r="I40" i="1"/>
  <c r="Q40" i="1"/>
  <c r="S40" i="1" s="1"/>
  <c r="H41" i="1"/>
  <c r="P41" i="1"/>
  <c r="R41" i="1" s="1"/>
  <c r="K42" i="1"/>
  <c r="AB42" i="1"/>
  <c r="H43" i="1"/>
  <c r="AD43" i="1" s="1"/>
  <c r="J44" i="1"/>
  <c r="AB46" i="1"/>
  <c r="I46" i="1"/>
  <c r="Q46" i="1"/>
  <c r="S46" i="1" s="1"/>
  <c r="H47" i="1"/>
  <c r="P47" i="1"/>
  <c r="R47" i="1" s="1"/>
  <c r="K48" i="1"/>
  <c r="AB48" i="1"/>
  <c r="H49" i="1"/>
  <c r="AD49" i="1" s="1"/>
  <c r="J50" i="1"/>
  <c r="I52" i="1"/>
  <c r="AB52" i="1"/>
  <c r="Q52" i="1"/>
  <c r="S52" i="1" s="1"/>
  <c r="H53" i="1"/>
  <c r="P53" i="1"/>
  <c r="R53" i="1" s="1"/>
  <c r="K54" i="1"/>
  <c r="AB54" i="1"/>
  <c r="H55" i="1"/>
  <c r="AD55" i="1" s="1"/>
  <c r="J56" i="1"/>
  <c r="AB58" i="1"/>
  <c r="I58" i="1"/>
  <c r="Q58" i="1"/>
  <c r="S58" i="1" s="1"/>
  <c r="H59" i="1"/>
  <c r="P59" i="1"/>
  <c r="R59" i="1" s="1"/>
  <c r="K60" i="1"/>
  <c r="AB60" i="1"/>
  <c r="H61" i="1"/>
  <c r="AD61" i="1" s="1"/>
  <c r="J62" i="1"/>
  <c r="I64" i="1"/>
  <c r="AB64" i="1"/>
  <c r="Q64" i="1"/>
  <c r="S64" i="1" s="1"/>
  <c r="H65" i="1"/>
  <c r="P65" i="1"/>
  <c r="R65" i="1" s="1"/>
  <c r="K66" i="1"/>
  <c r="AB66" i="1"/>
  <c r="H67" i="1"/>
  <c r="AD67" i="1" s="1"/>
  <c r="J68" i="1"/>
  <c r="AB70" i="1"/>
  <c r="I70" i="1"/>
  <c r="Q70" i="1"/>
  <c r="S70" i="1" s="1"/>
  <c r="AB71" i="1"/>
  <c r="K72" i="1"/>
  <c r="AA72" i="1" s="1"/>
  <c r="AD72" i="1" s="1"/>
  <c r="Q72" i="1"/>
  <c r="S72" i="1" s="1"/>
  <c r="U72" i="1" s="1"/>
  <c r="K75" i="1"/>
  <c r="AB75" i="1"/>
  <c r="I75" i="1"/>
  <c r="T76" i="1"/>
  <c r="Z76" i="1"/>
  <c r="I77" i="1"/>
  <c r="AE77" i="1" s="1"/>
  <c r="AB82" i="1"/>
  <c r="Q83" i="1"/>
  <c r="S83" i="1" s="1"/>
  <c r="AB83" i="1"/>
  <c r="I83" i="1"/>
  <c r="AB84" i="1"/>
  <c r="AE84" i="1" s="1"/>
  <c r="T127" i="1"/>
  <c r="T139" i="1"/>
  <c r="J15" i="1"/>
  <c r="Z15" i="1" s="1"/>
  <c r="K16" i="1"/>
  <c r="AA16" i="1" s="1"/>
  <c r="T21" i="1"/>
  <c r="AB23" i="1"/>
  <c r="I23" i="1"/>
  <c r="Q23" i="1"/>
  <c r="S23" i="1" s="1"/>
  <c r="H24" i="1"/>
  <c r="P24" i="1"/>
  <c r="R24" i="1" s="1"/>
  <c r="T27" i="1"/>
  <c r="AB29" i="1"/>
  <c r="AE29" i="1" s="1"/>
  <c r="I29" i="1"/>
  <c r="Q29" i="1"/>
  <c r="S29" i="1" s="1"/>
  <c r="H30" i="1"/>
  <c r="P30" i="1"/>
  <c r="R30" i="1" s="1"/>
  <c r="T33" i="1"/>
  <c r="AB35" i="1"/>
  <c r="AE35" i="1" s="1"/>
  <c r="I35" i="1"/>
  <c r="Q35" i="1"/>
  <c r="S35" i="1" s="1"/>
  <c r="P36" i="1"/>
  <c r="R36" i="1" s="1"/>
  <c r="H36" i="1"/>
  <c r="T39" i="1"/>
  <c r="AB41" i="1"/>
  <c r="AE41" i="1" s="1"/>
  <c r="I41" i="1"/>
  <c r="Q41" i="1"/>
  <c r="S41" i="1" s="1"/>
  <c r="P42" i="1"/>
  <c r="R42" i="1" s="1"/>
  <c r="H42" i="1"/>
  <c r="T45" i="1"/>
  <c r="AB47" i="1"/>
  <c r="AE47" i="1" s="1"/>
  <c r="I47" i="1"/>
  <c r="Q47" i="1"/>
  <c r="S47" i="1" s="1"/>
  <c r="H48" i="1"/>
  <c r="P48" i="1"/>
  <c r="R48" i="1" s="1"/>
  <c r="T51" i="1"/>
  <c r="AB53" i="1"/>
  <c r="AE53" i="1" s="1"/>
  <c r="I53" i="1"/>
  <c r="Q53" i="1"/>
  <c r="S53" i="1" s="1"/>
  <c r="H54" i="1"/>
  <c r="P54" i="1"/>
  <c r="R54" i="1" s="1"/>
  <c r="T57" i="1"/>
  <c r="AB59" i="1"/>
  <c r="AE59" i="1" s="1"/>
  <c r="I59" i="1"/>
  <c r="Q59" i="1"/>
  <c r="S59" i="1" s="1"/>
  <c r="P60" i="1"/>
  <c r="R60" i="1" s="1"/>
  <c r="H60" i="1"/>
  <c r="T63" i="1"/>
  <c r="AB65" i="1"/>
  <c r="AE65" i="1" s="1"/>
  <c r="I65" i="1"/>
  <c r="Q65" i="1"/>
  <c r="S65" i="1" s="1"/>
  <c r="H66" i="1"/>
  <c r="P66" i="1"/>
  <c r="R66" i="1" s="1"/>
  <c r="T69" i="1"/>
  <c r="K74" i="1"/>
  <c r="AB74" i="1"/>
  <c r="I74" i="1"/>
  <c r="S74" i="1"/>
  <c r="T75" i="1"/>
  <c r="Z75" i="1"/>
  <c r="H78" i="1"/>
  <c r="J78" i="1"/>
  <c r="P81" i="1"/>
  <c r="R81" i="1" s="1"/>
  <c r="T81" i="1" s="1"/>
  <c r="J81" i="1"/>
  <c r="AA84" i="1"/>
  <c r="J85" i="1"/>
  <c r="H85" i="1"/>
  <c r="P85" i="1"/>
  <c r="R85" i="1" s="1"/>
  <c r="U85" i="1"/>
  <c r="T105" i="1"/>
  <c r="AE20" i="1"/>
  <c r="J25" i="1"/>
  <c r="AB26" i="1"/>
  <c r="J31" i="1"/>
  <c r="AB32" i="1"/>
  <c r="J37" i="1"/>
  <c r="AB38" i="1"/>
  <c r="AE38" i="1" s="1"/>
  <c r="J43" i="1"/>
  <c r="AB44" i="1"/>
  <c r="J49" i="1"/>
  <c r="AB50" i="1"/>
  <c r="J55" i="1"/>
  <c r="AB56" i="1"/>
  <c r="AE56" i="1" s="1"/>
  <c r="J61" i="1"/>
  <c r="AB62" i="1"/>
  <c r="AE62" i="1" s="1"/>
  <c r="J67" i="1"/>
  <c r="AB68" i="1"/>
  <c r="Z70" i="1"/>
  <c r="AE72" i="1"/>
  <c r="AA73" i="1"/>
  <c r="AD73" i="1" s="1"/>
  <c r="T74" i="1"/>
  <c r="Z74" i="1"/>
  <c r="Q78" i="1"/>
  <c r="S78" i="1" s="1"/>
  <c r="U78" i="1" s="1"/>
  <c r="K78" i="1"/>
  <c r="AA78" i="1" s="1"/>
  <c r="AE85" i="1"/>
  <c r="Z109" i="1"/>
  <c r="AB78" i="1"/>
  <c r="AE78" i="1" s="1"/>
  <c r="P80" i="1"/>
  <c r="R80" i="1" s="1"/>
  <c r="T80" i="1" s="1"/>
  <c r="J80" i="1"/>
  <c r="Z80" i="1" s="1"/>
  <c r="Z81" i="1"/>
  <c r="J86" i="1"/>
  <c r="H86" i="1"/>
  <c r="Z87" i="1"/>
  <c r="T87" i="1"/>
  <c r="T92" i="1"/>
  <c r="Z92" i="1"/>
  <c r="Q18" i="1"/>
  <c r="S18" i="1" s="1"/>
  <c r="H20" i="1"/>
  <c r="I30" i="1"/>
  <c r="H32" i="1"/>
  <c r="I42" i="1"/>
  <c r="H44" i="1"/>
  <c r="I48" i="1"/>
  <c r="H50" i="1"/>
  <c r="I54" i="1"/>
  <c r="H56" i="1"/>
  <c r="H62" i="1"/>
  <c r="AE63" i="1"/>
  <c r="I66" i="1"/>
  <c r="H68" i="1"/>
  <c r="AE69" i="1"/>
  <c r="J73" i="1"/>
  <c r="Z73" i="1" s="1"/>
  <c r="P73" i="1"/>
  <c r="R73" i="1" s="1"/>
  <c r="T73" i="1" s="1"/>
  <c r="Q77" i="1"/>
  <c r="S77" i="1" s="1"/>
  <c r="K77" i="1"/>
  <c r="P79" i="1"/>
  <c r="R79" i="1" s="1"/>
  <c r="T79" i="1" s="1"/>
  <c r="J79" i="1"/>
  <c r="Z79" i="1" s="1"/>
  <c r="AB87" i="1"/>
  <c r="Q87" i="1"/>
  <c r="S87" i="1" s="1"/>
  <c r="K87" i="1"/>
  <c r="I87" i="1"/>
  <c r="AD92" i="1"/>
  <c r="T131" i="1"/>
  <c r="T143" i="1"/>
  <c r="AB16" i="1"/>
  <c r="AE16" i="1" s="1"/>
  <c r="P15" i="1"/>
  <c r="R15" i="1" s="1"/>
  <c r="T15" i="1" s="1"/>
  <c r="H16" i="1"/>
  <c r="J17" i="1"/>
  <c r="Z17" i="1" s="1"/>
  <c r="AE39" i="1"/>
  <c r="K41" i="1"/>
  <c r="I60" i="1"/>
  <c r="AA17" i="1"/>
  <c r="AD17" i="1" s="1"/>
  <c r="Q21" i="1"/>
  <c r="S21" i="1" s="1"/>
  <c r="U21" i="1" s="1"/>
  <c r="Q27" i="1"/>
  <c r="S27" i="1" s="1"/>
  <c r="U27" i="1" s="1"/>
  <c r="P28" i="1"/>
  <c r="R28" i="1" s="1"/>
  <c r="T28" i="1" s="1"/>
  <c r="J30" i="1"/>
  <c r="J34" i="1"/>
  <c r="Z34" i="1" s="1"/>
  <c r="J40" i="1"/>
  <c r="Z40" i="1" s="1"/>
  <c r="I44" i="1"/>
  <c r="Q45" i="1"/>
  <c r="S45" i="1" s="1"/>
  <c r="U45" i="1" s="1"/>
  <c r="Q51" i="1"/>
  <c r="S51" i="1" s="1"/>
  <c r="U51" i="1" s="1"/>
  <c r="J54" i="1"/>
  <c r="Q57" i="1"/>
  <c r="S57" i="1" s="1"/>
  <c r="U57" i="1" s="1"/>
  <c r="P58" i="1"/>
  <c r="R58" i="1" s="1"/>
  <c r="T58" i="1" s="1"/>
  <c r="Q63" i="1"/>
  <c r="S63" i="1" s="1"/>
  <c r="U63" i="1" s="1"/>
  <c r="J66" i="1"/>
  <c r="I68" i="1"/>
  <c r="Q69" i="1"/>
  <c r="S69" i="1" s="1"/>
  <c r="U69" i="1" s="1"/>
  <c r="H71" i="1"/>
  <c r="P71" i="1"/>
  <c r="R71" i="1" s="1"/>
  <c r="I79" i="1"/>
  <c r="AB79" i="1"/>
  <c r="U84" i="1"/>
  <c r="Z97" i="1"/>
  <c r="T97" i="1"/>
  <c r="T129" i="1"/>
  <c r="T141" i="1"/>
  <c r="Q71" i="1"/>
  <c r="S71" i="1" s="1"/>
  <c r="P72" i="1"/>
  <c r="R72" i="1" s="1"/>
  <c r="T72" i="1" s="1"/>
  <c r="I80" i="1"/>
  <c r="I81" i="1"/>
  <c r="Q82" i="1"/>
  <c r="S82" i="1" s="1"/>
  <c r="I71" i="1"/>
  <c r="I82" i="1"/>
  <c r="H84" i="1"/>
  <c r="J88" i="1"/>
  <c r="AA89" i="1"/>
  <c r="AD89" i="1" s="1"/>
  <c r="P90" i="1"/>
  <c r="R90" i="1" s="1"/>
  <c r="T90" i="1" s="1"/>
  <c r="Q91" i="1"/>
  <c r="S91" i="1" s="1"/>
  <c r="U91" i="1" s="1"/>
  <c r="Q94" i="1"/>
  <c r="S94" i="1" s="1"/>
  <c r="U94" i="1" s="1"/>
  <c r="J95" i="1"/>
  <c r="Z95" i="1" s="1"/>
  <c r="K100" i="1"/>
  <c r="AA101" i="1"/>
  <c r="AD101" i="1" s="1"/>
  <c r="H102" i="1"/>
  <c r="AD102" i="1" s="1"/>
  <c r="J103" i="1"/>
  <c r="K104" i="1"/>
  <c r="AA104" i="1" s="1"/>
  <c r="Z105" i="1"/>
  <c r="K106" i="1"/>
  <c r="I107" i="1"/>
  <c r="I109" i="1"/>
  <c r="I111" i="1"/>
  <c r="J112" i="1"/>
  <c r="Z112" i="1" s="1"/>
  <c r="H113" i="1"/>
  <c r="H115" i="1"/>
  <c r="AD115" i="1" s="1"/>
  <c r="H117" i="1"/>
  <c r="AD117" i="1" s="1"/>
  <c r="H119" i="1"/>
  <c r="H121" i="1"/>
  <c r="H123" i="1"/>
  <c r="AD123" i="1" s="1"/>
  <c r="AB125" i="1"/>
  <c r="I125" i="1"/>
  <c r="Q125" i="1"/>
  <c r="S125" i="1" s="1"/>
  <c r="AB127" i="1"/>
  <c r="I127" i="1"/>
  <c r="Q127" i="1"/>
  <c r="S127" i="1" s="1"/>
  <c r="AB129" i="1"/>
  <c r="I129" i="1"/>
  <c r="Q129" i="1"/>
  <c r="S129" i="1" s="1"/>
  <c r="AB131" i="1"/>
  <c r="I131" i="1"/>
  <c r="Q131" i="1"/>
  <c r="S131" i="1" s="1"/>
  <c r="AB133" i="1"/>
  <c r="I133" i="1"/>
  <c r="Q133" i="1"/>
  <c r="S133" i="1" s="1"/>
  <c r="AB135" i="1"/>
  <c r="I135" i="1"/>
  <c r="Q135" i="1"/>
  <c r="S135" i="1" s="1"/>
  <c r="AB137" i="1"/>
  <c r="I137" i="1"/>
  <c r="Q137" i="1"/>
  <c r="S137" i="1" s="1"/>
  <c r="AB139" i="1"/>
  <c r="I139" i="1"/>
  <c r="Q139" i="1"/>
  <c r="S139" i="1" s="1"/>
  <c r="AB141" i="1"/>
  <c r="I141" i="1"/>
  <c r="Q141" i="1"/>
  <c r="S141" i="1" s="1"/>
  <c r="AB143" i="1"/>
  <c r="I143" i="1"/>
  <c r="Q143" i="1"/>
  <c r="S143" i="1" s="1"/>
  <c r="AB145" i="1"/>
  <c r="H146" i="1"/>
  <c r="I147" i="1"/>
  <c r="K148" i="1"/>
  <c r="Q148" i="1"/>
  <c r="S148" i="1" s="1"/>
  <c r="H149" i="1"/>
  <c r="J149" i="1"/>
  <c r="H154" i="1"/>
  <c r="P154" i="1"/>
  <c r="R154" i="1" s="1"/>
  <c r="AE161" i="1"/>
  <c r="S163" i="1"/>
  <c r="U172" i="1"/>
  <c r="U174" i="1"/>
  <c r="U176" i="1"/>
  <c r="U196" i="1"/>
  <c r="P93" i="1"/>
  <c r="R93" i="1" s="1"/>
  <c r="AA93" i="1"/>
  <c r="AB96" i="1"/>
  <c r="AE96" i="1" s="1"/>
  <c r="P98" i="1"/>
  <c r="R98" i="1" s="1"/>
  <c r="AE102" i="1"/>
  <c r="AB106" i="1"/>
  <c r="Q108" i="1"/>
  <c r="S108" i="1" s="1"/>
  <c r="AB108" i="1"/>
  <c r="Q110" i="1"/>
  <c r="S110" i="1" s="1"/>
  <c r="AB110" i="1"/>
  <c r="P114" i="1"/>
  <c r="R114" i="1" s="1"/>
  <c r="P116" i="1"/>
  <c r="R116" i="1" s="1"/>
  <c r="P118" i="1"/>
  <c r="R118" i="1" s="1"/>
  <c r="P120" i="1"/>
  <c r="R120" i="1" s="1"/>
  <c r="AA120" i="1"/>
  <c r="P122" i="1"/>
  <c r="R122" i="1" s="1"/>
  <c r="AA122" i="1"/>
  <c r="Z126" i="1"/>
  <c r="Z128" i="1"/>
  <c r="Z130" i="1"/>
  <c r="Z132" i="1"/>
  <c r="Z134" i="1"/>
  <c r="Z136" i="1"/>
  <c r="Z138" i="1"/>
  <c r="Z140" i="1"/>
  <c r="Z142" i="1"/>
  <c r="Z144" i="1"/>
  <c r="I146" i="1"/>
  <c r="AE146" i="1" s="1"/>
  <c r="J147" i="1"/>
  <c r="R148" i="1"/>
  <c r="AB149" i="1"/>
  <c r="I149" i="1"/>
  <c r="Q149" i="1"/>
  <c r="S149" i="1" s="1"/>
  <c r="H151" i="1"/>
  <c r="J151" i="1"/>
  <c r="H153" i="1"/>
  <c r="P153" i="1"/>
  <c r="R153" i="1" s="1"/>
  <c r="AB165" i="1"/>
  <c r="I165" i="1"/>
  <c r="Q165" i="1"/>
  <c r="S165" i="1" s="1"/>
  <c r="K165" i="1"/>
  <c r="J166" i="1"/>
  <c r="H166" i="1"/>
  <c r="H167" i="1"/>
  <c r="P167" i="1"/>
  <c r="R167" i="1" s="1"/>
  <c r="J167" i="1"/>
  <c r="AA216" i="1"/>
  <c r="Z89" i="1"/>
  <c r="U90" i="1"/>
  <c r="Q93" i="1"/>
  <c r="S93" i="1" s="1"/>
  <c r="U93" i="1" s="1"/>
  <c r="AB93" i="1"/>
  <c r="AE93" i="1" s="1"/>
  <c r="AB98" i="1"/>
  <c r="I98" i="1"/>
  <c r="J99" i="1"/>
  <c r="Z99" i="1" s="1"/>
  <c r="P100" i="1"/>
  <c r="R100" i="1" s="1"/>
  <c r="T100" i="1" s="1"/>
  <c r="Z101" i="1"/>
  <c r="J102" i="1"/>
  <c r="Q105" i="1"/>
  <c r="S105" i="1" s="1"/>
  <c r="AB105" i="1"/>
  <c r="H106" i="1"/>
  <c r="R106" i="1"/>
  <c r="T108" i="1"/>
  <c r="T110" i="1"/>
  <c r="Q112" i="1"/>
  <c r="S112" i="1" s="1"/>
  <c r="AB112" i="1"/>
  <c r="Q114" i="1"/>
  <c r="S114" i="1" s="1"/>
  <c r="AB114" i="1"/>
  <c r="Q116" i="1"/>
  <c r="S116" i="1" s="1"/>
  <c r="AB116" i="1"/>
  <c r="Q118" i="1"/>
  <c r="S118" i="1" s="1"/>
  <c r="AB118" i="1"/>
  <c r="Q120" i="1"/>
  <c r="S120" i="1" s="1"/>
  <c r="U120" i="1" s="1"/>
  <c r="AB120" i="1"/>
  <c r="AE120" i="1" s="1"/>
  <c r="Q122" i="1"/>
  <c r="S122" i="1" s="1"/>
  <c r="U122" i="1" s="1"/>
  <c r="AB122" i="1"/>
  <c r="AE122" i="1" s="1"/>
  <c r="AB124" i="1"/>
  <c r="I124" i="1"/>
  <c r="P124" i="1"/>
  <c r="R124" i="1" s="1"/>
  <c r="P126" i="1"/>
  <c r="R126" i="1" s="1"/>
  <c r="T126" i="1" s="1"/>
  <c r="P128" i="1"/>
  <c r="R128" i="1" s="1"/>
  <c r="T128" i="1" s="1"/>
  <c r="P130" i="1"/>
  <c r="R130" i="1" s="1"/>
  <c r="T130" i="1" s="1"/>
  <c r="P132" i="1"/>
  <c r="R132" i="1" s="1"/>
  <c r="T132" i="1" s="1"/>
  <c r="P134" i="1"/>
  <c r="R134" i="1" s="1"/>
  <c r="T134" i="1" s="1"/>
  <c r="P136" i="1"/>
  <c r="R136" i="1" s="1"/>
  <c r="T136" i="1" s="1"/>
  <c r="P138" i="1"/>
  <c r="R138" i="1" s="1"/>
  <c r="T138" i="1" s="1"/>
  <c r="P140" i="1"/>
  <c r="R140" i="1" s="1"/>
  <c r="T140" i="1" s="1"/>
  <c r="P142" i="1"/>
  <c r="R142" i="1" s="1"/>
  <c r="T142" i="1" s="1"/>
  <c r="P144" i="1"/>
  <c r="R144" i="1" s="1"/>
  <c r="T144" i="1" s="1"/>
  <c r="I145" i="1"/>
  <c r="S145" i="1"/>
  <c r="H148" i="1"/>
  <c r="AB151" i="1"/>
  <c r="I151" i="1"/>
  <c r="Q151" i="1"/>
  <c r="S151" i="1" s="1"/>
  <c r="Q153" i="1"/>
  <c r="S153" i="1" s="1"/>
  <c r="AB153" i="1"/>
  <c r="I153" i="1"/>
  <c r="P156" i="1"/>
  <c r="R156" i="1" s="1"/>
  <c r="H156" i="1"/>
  <c r="K163" i="1"/>
  <c r="J163" i="1"/>
  <c r="AB163" i="1"/>
  <c r="I163" i="1"/>
  <c r="J165" i="1"/>
  <c r="H165" i="1"/>
  <c r="AB166" i="1"/>
  <c r="I166" i="1"/>
  <c r="Q166" i="1"/>
  <c r="S166" i="1" s="1"/>
  <c r="K166" i="1"/>
  <c r="AB167" i="1"/>
  <c r="I167" i="1"/>
  <c r="Q167" i="1"/>
  <c r="S167" i="1" s="1"/>
  <c r="Z170" i="1"/>
  <c r="U171" i="1"/>
  <c r="AA171" i="1"/>
  <c r="AE171" i="1"/>
  <c r="Z192" i="1"/>
  <c r="AA205" i="1"/>
  <c r="AD205" i="1" s="1"/>
  <c r="H93" i="1"/>
  <c r="AB95" i="1"/>
  <c r="I95" i="1"/>
  <c r="P95" i="1"/>
  <c r="R95" i="1" s="1"/>
  <c r="T95" i="1" s="1"/>
  <c r="H98" i="1"/>
  <c r="U99" i="1"/>
  <c r="U102" i="1"/>
  <c r="H104" i="1"/>
  <c r="AB104" i="1"/>
  <c r="AE104" i="1" s="1"/>
  <c r="I105" i="1"/>
  <c r="I106" i="1"/>
  <c r="P107" i="1"/>
  <c r="R107" i="1" s="1"/>
  <c r="T107" i="1" s="1"/>
  <c r="I108" i="1"/>
  <c r="P109" i="1"/>
  <c r="R109" i="1" s="1"/>
  <c r="T109" i="1" s="1"/>
  <c r="I110" i="1"/>
  <c r="P111" i="1"/>
  <c r="R111" i="1" s="1"/>
  <c r="T111" i="1" s="1"/>
  <c r="H114" i="1"/>
  <c r="H116" i="1"/>
  <c r="H118" i="1"/>
  <c r="H120" i="1"/>
  <c r="H122" i="1"/>
  <c r="Q124" i="1"/>
  <c r="S124" i="1" s="1"/>
  <c r="AB126" i="1"/>
  <c r="I126" i="1"/>
  <c r="Q126" i="1"/>
  <c r="S126" i="1" s="1"/>
  <c r="AB128" i="1"/>
  <c r="I128" i="1"/>
  <c r="Q128" i="1"/>
  <c r="S128" i="1" s="1"/>
  <c r="AB130" i="1"/>
  <c r="I130" i="1"/>
  <c r="Q130" i="1"/>
  <c r="S130" i="1" s="1"/>
  <c r="AB132" i="1"/>
  <c r="I132" i="1"/>
  <c r="Q132" i="1"/>
  <c r="S132" i="1" s="1"/>
  <c r="AB134" i="1"/>
  <c r="I134" i="1"/>
  <c r="Q134" i="1"/>
  <c r="S134" i="1" s="1"/>
  <c r="AB136" i="1"/>
  <c r="I136" i="1"/>
  <c r="Q136" i="1"/>
  <c r="S136" i="1" s="1"/>
  <c r="AB138" i="1"/>
  <c r="I138" i="1"/>
  <c r="Q138" i="1"/>
  <c r="S138" i="1" s="1"/>
  <c r="AB140" i="1"/>
  <c r="I140" i="1"/>
  <c r="Q140" i="1"/>
  <c r="S140" i="1" s="1"/>
  <c r="AB142" i="1"/>
  <c r="I142" i="1"/>
  <c r="Q142" i="1"/>
  <c r="S142" i="1" s="1"/>
  <c r="AB144" i="1"/>
  <c r="I144" i="1"/>
  <c r="K146" i="1"/>
  <c r="AB147" i="1"/>
  <c r="AE147" i="1" s="1"/>
  <c r="I148" i="1"/>
  <c r="K149" i="1"/>
  <c r="K151" i="1"/>
  <c r="T162" i="1"/>
  <c r="Z162" i="1"/>
  <c r="H163" i="1"/>
  <c r="H168" i="1"/>
  <c r="P168" i="1"/>
  <c r="R168" i="1" s="1"/>
  <c r="J168" i="1"/>
  <c r="U173" i="1"/>
  <c r="U175" i="1"/>
  <c r="Z194" i="1"/>
  <c r="T194" i="1"/>
  <c r="T205" i="1"/>
  <c r="Z88" i="1"/>
  <c r="K96" i="1"/>
  <c r="AA96" i="1" s="1"/>
  <c r="AD96" i="1" s="1"/>
  <c r="AB97" i="1"/>
  <c r="I97" i="1"/>
  <c r="AA100" i="1"/>
  <c r="AD100" i="1" s="1"/>
  <c r="AE100" i="1"/>
  <c r="Z103" i="1"/>
  <c r="U104" i="1"/>
  <c r="Q107" i="1"/>
  <c r="S107" i="1" s="1"/>
  <c r="AB107" i="1"/>
  <c r="AE107" i="1" s="1"/>
  <c r="Q109" i="1"/>
  <c r="S109" i="1" s="1"/>
  <c r="AB109" i="1"/>
  <c r="Q111" i="1"/>
  <c r="S111" i="1" s="1"/>
  <c r="AB111" i="1"/>
  <c r="I112" i="1"/>
  <c r="P113" i="1"/>
  <c r="R113" i="1" s="1"/>
  <c r="I114" i="1"/>
  <c r="P115" i="1"/>
  <c r="R115" i="1" s="1"/>
  <c r="I116" i="1"/>
  <c r="P117" i="1"/>
  <c r="R117" i="1" s="1"/>
  <c r="I118" i="1"/>
  <c r="P119" i="1"/>
  <c r="R119" i="1" s="1"/>
  <c r="P121" i="1"/>
  <c r="R121" i="1" s="1"/>
  <c r="P123" i="1"/>
  <c r="R123" i="1" s="1"/>
  <c r="H124" i="1"/>
  <c r="H150" i="1"/>
  <c r="J150" i="1"/>
  <c r="H152" i="1"/>
  <c r="J152" i="1"/>
  <c r="H155" i="1"/>
  <c r="P155" i="1"/>
  <c r="R155" i="1" s="1"/>
  <c r="T161" i="1"/>
  <c r="Z161" i="1"/>
  <c r="AA162" i="1"/>
  <c r="AD162" i="1" s="1"/>
  <c r="K164" i="1"/>
  <c r="AB164" i="1"/>
  <c r="I164" i="1"/>
  <c r="H169" i="1"/>
  <c r="P169" i="1"/>
  <c r="R169" i="1" s="1"/>
  <c r="T177" i="1"/>
  <c r="U195" i="1"/>
  <c r="U214" i="1"/>
  <c r="AA214" i="1"/>
  <c r="AD214" i="1" s="1"/>
  <c r="AA91" i="1"/>
  <c r="AD91" i="1" s="1"/>
  <c r="Q92" i="1"/>
  <c r="S92" i="1" s="1"/>
  <c r="U92" i="1" s="1"/>
  <c r="AB92" i="1"/>
  <c r="AE92" i="1" s="1"/>
  <c r="P94" i="1"/>
  <c r="R94" i="1" s="1"/>
  <c r="T94" i="1" s="1"/>
  <c r="Q97" i="1"/>
  <c r="S97" i="1" s="1"/>
  <c r="K98" i="1"/>
  <c r="P99" i="1"/>
  <c r="R99" i="1" s="1"/>
  <c r="T99" i="1" s="1"/>
  <c r="AB99" i="1"/>
  <c r="AE99" i="1" s="1"/>
  <c r="J100" i="1"/>
  <c r="Z100" i="1" s="1"/>
  <c r="Z108" i="1"/>
  <c r="Z110" i="1"/>
  <c r="Q113" i="1"/>
  <c r="S113" i="1" s="1"/>
  <c r="U113" i="1" s="1"/>
  <c r="Q115" i="1"/>
  <c r="S115" i="1" s="1"/>
  <c r="U115" i="1" s="1"/>
  <c r="Q117" i="1"/>
  <c r="S117" i="1" s="1"/>
  <c r="U117" i="1" s="1"/>
  <c r="Q119" i="1"/>
  <c r="S119" i="1" s="1"/>
  <c r="U119" i="1" s="1"/>
  <c r="Q121" i="1"/>
  <c r="S121" i="1" s="1"/>
  <c r="U121" i="1" s="1"/>
  <c r="Q123" i="1"/>
  <c r="S123" i="1" s="1"/>
  <c r="U123" i="1" s="1"/>
  <c r="H145" i="1"/>
  <c r="Q146" i="1"/>
  <c r="S146" i="1" s="1"/>
  <c r="H147" i="1"/>
  <c r="AB148" i="1"/>
  <c r="R149" i="1"/>
  <c r="AB150" i="1"/>
  <c r="AE150" i="1" s="1"/>
  <c r="I150" i="1"/>
  <c r="Q150" i="1"/>
  <c r="S150" i="1" s="1"/>
  <c r="P151" i="1"/>
  <c r="R151" i="1" s="1"/>
  <c r="AB152" i="1"/>
  <c r="AE152" i="1" s="1"/>
  <c r="I152" i="1"/>
  <c r="Q152" i="1"/>
  <c r="S152" i="1" s="1"/>
  <c r="K153" i="1"/>
  <c r="U156" i="1"/>
  <c r="AA156" i="1"/>
  <c r="AD156" i="1" s="1"/>
  <c r="U157" i="1"/>
  <c r="AA157" i="1"/>
  <c r="U158" i="1"/>
  <c r="AA158" i="1"/>
  <c r="U159" i="1"/>
  <c r="AA159" i="1"/>
  <c r="U160" i="1"/>
  <c r="AA160" i="1"/>
  <c r="AE160" i="1"/>
  <c r="U161" i="1"/>
  <c r="AA161" i="1"/>
  <c r="AD161" i="1" s="1"/>
  <c r="AE162" i="1"/>
  <c r="R163" i="1"/>
  <c r="T164" i="1"/>
  <c r="U177" i="1"/>
  <c r="U179" i="1"/>
  <c r="U181" i="1"/>
  <c r="U183" i="1"/>
  <c r="T185" i="1"/>
  <c r="T186" i="1"/>
  <c r="U194" i="1"/>
  <c r="T196" i="1"/>
  <c r="AA200" i="1"/>
  <c r="AD200" i="1" s="1"/>
  <c r="AE216" i="1"/>
  <c r="I154" i="1"/>
  <c r="AB154" i="1"/>
  <c r="I155" i="1"/>
  <c r="AB155" i="1"/>
  <c r="H157" i="1"/>
  <c r="H158" i="1"/>
  <c r="H159" i="1"/>
  <c r="H160" i="1"/>
  <c r="I169" i="1"/>
  <c r="AB169" i="1"/>
  <c r="I170" i="1"/>
  <c r="AB170" i="1"/>
  <c r="H171" i="1"/>
  <c r="H172" i="1"/>
  <c r="AA172" i="1"/>
  <c r="H173" i="1"/>
  <c r="AA173" i="1"/>
  <c r="AD173" i="1" s="1"/>
  <c r="H174" i="1"/>
  <c r="AA174" i="1"/>
  <c r="H175" i="1"/>
  <c r="AA175" i="1"/>
  <c r="H176" i="1"/>
  <c r="AA176" i="1"/>
  <c r="AD176" i="1" s="1"/>
  <c r="Z177" i="1"/>
  <c r="Z178" i="1"/>
  <c r="Z179" i="1"/>
  <c r="Z180" i="1"/>
  <c r="Z181" i="1"/>
  <c r="Z182" i="1"/>
  <c r="Z183" i="1"/>
  <c r="Z184" i="1"/>
  <c r="K187" i="1"/>
  <c r="K188" i="1"/>
  <c r="J189" i="1"/>
  <c r="Z189" i="1" s="1"/>
  <c r="J190" i="1"/>
  <c r="Z190" i="1" s="1"/>
  <c r="I191" i="1"/>
  <c r="AB191" i="1"/>
  <c r="I192" i="1"/>
  <c r="AB192" i="1"/>
  <c r="H193" i="1"/>
  <c r="AA193" i="1"/>
  <c r="AD193" i="1" s="1"/>
  <c r="AA194" i="1"/>
  <c r="AD194" i="1" s="1"/>
  <c r="Z195" i="1"/>
  <c r="Z196" i="1"/>
  <c r="H199" i="1"/>
  <c r="Q200" i="1"/>
  <c r="S200" i="1" s="1"/>
  <c r="U200" i="1" s="1"/>
  <c r="AB200" i="1"/>
  <c r="AE200" i="1" s="1"/>
  <c r="Z203" i="1"/>
  <c r="AB206" i="1"/>
  <c r="I206" i="1"/>
  <c r="K206" i="1"/>
  <c r="Q206" i="1"/>
  <c r="S206" i="1" s="1"/>
  <c r="H209" i="1"/>
  <c r="J209" i="1"/>
  <c r="P209" i="1"/>
  <c r="R209" i="1" s="1"/>
  <c r="AB215" i="1"/>
  <c r="AB217" i="1"/>
  <c r="I217" i="1"/>
  <c r="K217" i="1"/>
  <c r="Q217" i="1"/>
  <c r="S217" i="1" s="1"/>
  <c r="AB220" i="1"/>
  <c r="AB222" i="1"/>
  <c r="AE222" i="1" s="1"/>
  <c r="Q222" i="1"/>
  <c r="S222" i="1" s="1"/>
  <c r="AB225" i="1"/>
  <c r="K226" i="1"/>
  <c r="AA226" i="1" s="1"/>
  <c r="AA229" i="1"/>
  <c r="AD229" i="1" s="1"/>
  <c r="J230" i="1"/>
  <c r="Z230" i="1" s="1"/>
  <c r="AA231" i="1"/>
  <c r="U231" i="1"/>
  <c r="AA232" i="1"/>
  <c r="AA234" i="1"/>
  <c r="AD234" i="1" s="1"/>
  <c r="U236" i="1"/>
  <c r="Z237" i="1"/>
  <c r="T237" i="1"/>
  <c r="U242" i="1"/>
  <c r="Z242" i="1"/>
  <c r="T249" i="1"/>
  <c r="Z249" i="1"/>
  <c r="AD249" i="1"/>
  <c r="U262" i="1"/>
  <c r="U272" i="1"/>
  <c r="AA177" i="1"/>
  <c r="AD177" i="1" s="1"/>
  <c r="AA178" i="1"/>
  <c r="AD178" i="1" s="1"/>
  <c r="AA179" i="1"/>
  <c r="AD179" i="1" s="1"/>
  <c r="AA180" i="1"/>
  <c r="AD180" i="1" s="1"/>
  <c r="AA181" i="1"/>
  <c r="AD181" i="1" s="1"/>
  <c r="AA182" i="1"/>
  <c r="AD182" i="1" s="1"/>
  <c r="AA183" i="1"/>
  <c r="AD183" i="1" s="1"/>
  <c r="AA184" i="1"/>
  <c r="AD184" i="1" s="1"/>
  <c r="Z185" i="1"/>
  <c r="Z186" i="1"/>
  <c r="K189" i="1"/>
  <c r="J191" i="1"/>
  <c r="Z191" i="1" s="1"/>
  <c r="AA195" i="1"/>
  <c r="AD195" i="1" s="1"/>
  <c r="AA196" i="1"/>
  <c r="AD196" i="1" s="1"/>
  <c r="Z197" i="1"/>
  <c r="Z198" i="1"/>
  <c r="AB199" i="1"/>
  <c r="AB207" i="1"/>
  <c r="I207" i="1"/>
  <c r="K207" i="1"/>
  <c r="AB208" i="1"/>
  <c r="I208" i="1"/>
  <c r="K208" i="1"/>
  <c r="S209" i="1"/>
  <c r="H210" i="1"/>
  <c r="J210" i="1"/>
  <c r="H211" i="1"/>
  <c r="J211" i="1"/>
  <c r="H212" i="1"/>
  <c r="J212" i="1"/>
  <c r="Q215" i="1"/>
  <c r="S215" i="1" s="1"/>
  <c r="AB218" i="1"/>
  <c r="AE218" i="1" s="1"/>
  <c r="I218" i="1"/>
  <c r="K218" i="1"/>
  <c r="I219" i="1"/>
  <c r="K219" i="1"/>
  <c r="Q228" i="1"/>
  <c r="S228" i="1" s="1"/>
  <c r="I228" i="1"/>
  <c r="K228" i="1"/>
  <c r="AA235" i="1"/>
  <c r="AA237" i="1"/>
  <c r="AD237" i="1" s="1"/>
  <c r="U246" i="1"/>
  <c r="AA246" i="1"/>
  <c r="AD246" i="1" s="1"/>
  <c r="I247" i="1"/>
  <c r="AB247" i="1"/>
  <c r="Q247" i="1"/>
  <c r="S247" i="1" s="1"/>
  <c r="K251" i="1"/>
  <c r="I251" i="1"/>
  <c r="R199" i="1"/>
  <c r="AB213" i="1"/>
  <c r="I213" i="1"/>
  <c r="Q213" i="1"/>
  <c r="S213" i="1" s="1"/>
  <c r="Z219" i="1"/>
  <c r="U222" i="1"/>
  <c r="U223" i="1"/>
  <c r="AA223" i="1"/>
  <c r="AD223" i="1" s="1"/>
  <c r="J226" i="1"/>
  <c r="P226" i="1"/>
  <c r="R226" i="1" s="1"/>
  <c r="H226" i="1"/>
  <c r="AB228" i="1"/>
  <c r="AE228" i="1" s="1"/>
  <c r="P231" i="1"/>
  <c r="R231" i="1" s="1"/>
  <c r="J231" i="1"/>
  <c r="U235" i="1"/>
  <c r="U237" i="1"/>
  <c r="AB239" i="1"/>
  <c r="Q239" i="1"/>
  <c r="S239" i="1" s="1"/>
  <c r="U240" i="1"/>
  <c r="AA240" i="1"/>
  <c r="AD240" i="1" s="1"/>
  <c r="I241" i="1"/>
  <c r="AB241" i="1"/>
  <c r="Q241" i="1"/>
  <c r="S241" i="1" s="1"/>
  <c r="Z244" i="1"/>
  <c r="T244" i="1"/>
  <c r="I185" i="1"/>
  <c r="AB185" i="1"/>
  <c r="I186" i="1"/>
  <c r="AB186" i="1"/>
  <c r="H187" i="1"/>
  <c r="Q187" i="1"/>
  <c r="S187" i="1" s="1"/>
  <c r="H188" i="1"/>
  <c r="Q188" i="1"/>
  <c r="S188" i="1" s="1"/>
  <c r="P189" i="1"/>
  <c r="R189" i="1" s="1"/>
  <c r="T189" i="1" s="1"/>
  <c r="P190" i="1"/>
  <c r="R190" i="1" s="1"/>
  <c r="T190" i="1" s="1"/>
  <c r="I197" i="1"/>
  <c r="AB197" i="1"/>
  <c r="I198" i="1"/>
  <c r="AB198" i="1"/>
  <c r="I199" i="1"/>
  <c r="T200" i="1"/>
  <c r="H202" i="1"/>
  <c r="I203" i="1"/>
  <c r="T204" i="1"/>
  <c r="AB205" i="1"/>
  <c r="AE205" i="1" s="1"/>
  <c r="Z206" i="1"/>
  <c r="Z207" i="1"/>
  <c r="Z208" i="1"/>
  <c r="I209" i="1"/>
  <c r="I210" i="1"/>
  <c r="I211" i="1"/>
  <c r="I212" i="1"/>
  <c r="T215" i="1"/>
  <c r="Z215" i="1"/>
  <c r="P216" i="1"/>
  <c r="R216" i="1" s="1"/>
  <c r="Z217" i="1"/>
  <c r="Z218" i="1"/>
  <c r="I220" i="1"/>
  <c r="K224" i="1"/>
  <c r="AB224" i="1"/>
  <c r="Q224" i="1"/>
  <c r="S224" i="1" s="1"/>
  <c r="I224" i="1"/>
  <c r="H227" i="1"/>
  <c r="Z227" i="1" s="1"/>
  <c r="T240" i="1"/>
  <c r="K243" i="1"/>
  <c r="AB243" i="1"/>
  <c r="Q243" i="1"/>
  <c r="S243" i="1" s="1"/>
  <c r="Q168" i="1"/>
  <c r="S168" i="1" s="1"/>
  <c r="P170" i="1"/>
  <c r="R170" i="1" s="1"/>
  <c r="T170" i="1" s="1"/>
  <c r="I187" i="1"/>
  <c r="I188" i="1"/>
  <c r="AE188" i="1" s="1"/>
  <c r="Q189" i="1"/>
  <c r="S189" i="1" s="1"/>
  <c r="Q190" i="1"/>
  <c r="S190" i="1" s="1"/>
  <c r="P191" i="1"/>
  <c r="R191" i="1" s="1"/>
  <c r="T191" i="1" s="1"/>
  <c r="P192" i="1"/>
  <c r="R192" i="1" s="1"/>
  <c r="T192" i="1" s="1"/>
  <c r="Q205" i="1"/>
  <c r="S205" i="1" s="1"/>
  <c r="U205" i="1" s="1"/>
  <c r="K209" i="1"/>
  <c r="K210" i="1"/>
  <c r="K211" i="1"/>
  <c r="K212" i="1"/>
  <c r="H213" i="1"/>
  <c r="P214" i="1"/>
  <c r="R214" i="1" s="1"/>
  <c r="T214" i="1" s="1"/>
  <c r="I215" i="1"/>
  <c r="S216" i="1"/>
  <c r="U216" i="1" s="1"/>
  <c r="AB219" i="1"/>
  <c r="T220" i="1"/>
  <c r="T221" i="1"/>
  <c r="AA222" i="1"/>
  <c r="AD222" i="1" s="1"/>
  <c r="T223" i="1"/>
  <c r="T225" i="1"/>
  <c r="K227" i="1"/>
  <c r="AA227" i="1" s="1"/>
  <c r="Z229" i="1"/>
  <c r="P229" i="1"/>
  <c r="R229" i="1" s="1"/>
  <c r="T229" i="1" s="1"/>
  <c r="P233" i="1"/>
  <c r="R233" i="1" s="1"/>
  <c r="H233" i="1"/>
  <c r="AD233" i="1" s="1"/>
  <c r="J233" i="1"/>
  <c r="AD238" i="1"/>
  <c r="Z238" i="1"/>
  <c r="I239" i="1"/>
  <c r="Z240" i="1"/>
  <c r="AA245" i="1"/>
  <c r="AD245" i="1" s="1"/>
  <c r="K247" i="1"/>
  <c r="AB251" i="1"/>
  <c r="AA266" i="1"/>
  <c r="I168" i="1"/>
  <c r="I189" i="1"/>
  <c r="AE189" i="1" s="1"/>
  <c r="I190" i="1"/>
  <c r="AE190" i="1" s="1"/>
  <c r="K199" i="1"/>
  <c r="H201" i="1"/>
  <c r="AD201" i="1" s="1"/>
  <c r="J202" i="1"/>
  <c r="AA204" i="1"/>
  <c r="AD204" i="1" s="1"/>
  <c r="R206" i="1"/>
  <c r="T206" i="1" s="1"/>
  <c r="AB209" i="1"/>
  <c r="AE209" i="1" s="1"/>
  <c r="AB210" i="1"/>
  <c r="AB211" i="1"/>
  <c r="AB212" i="1"/>
  <c r="AE212" i="1" s="1"/>
  <c r="J213" i="1"/>
  <c r="H216" i="1"/>
  <c r="R217" i="1"/>
  <c r="T217" i="1" s="1"/>
  <c r="U221" i="1"/>
  <c r="AA221" i="1"/>
  <c r="AD221" i="1" s="1"/>
  <c r="T224" i="1"/>
  <c r="Z224" i="1"/>
  <c r="I225" i="1"/>
  <c r="Q230" i="1"/>
  <c r="S230" i="1" s="1"/>
  <c r="I230" i="1"/>
  <c r="K230" i="1"/>
  <c r="H231" i="1"/>
  <c r="Z234" i="1"/>
  <c r="T234" i="1"/>
  <c r="P236" i="1"/>
  <c r="R236" i="1" s="1"/>
  <c r="H236" i="1"/>
  <c r="J236" i="1"/>
  <c r="I243" i="1"/>
  <c r="AE246" i="1"/>
  <c r="U248" i="1"/>
  <c r="H251" i="1"/>
  <c r="K253" i="1"/>
  <c r="I253" i="1"/>
  <c r="AB253" i="1"/>
  <c r="H232" i="1"/>
  <c r="H235" i="1"/>
  <c r="K242" i="1"/>
  <c r="AA242" i="1" s="1"/>
  <c r="AD242" i="1" s="1"/>
  <c r="Q245" i="1"/>
  <c r="S245" i="1" s="1"/>
  <c r="U245" i="1" s="1"/>
  <c r="J248" i="1"/>
  <c r="Q249" i="1"/>
  <c r="S249" i="1" s="1"/>
  <c r="U249" i="1" s="1"/>
  <c r="AB249" i="1"/>
  <c r="AE249" i="1" s="1"/>
  <c r="J250" i="1"/>
  <c r="Z250" i="1" s="1"/>
  <c r="P251" i="1"/>
  <c r="R251" i="1" s="1"/>
  <c r="I252" i="1"/>
  <c r="AE252" i="1" s="1"/>
  <c r="P253" i="1"/>
  <c r="R253" i="1" s="1"/>
  <c r="T253" i="1" s="1"/>
  <c r="I254" i="1"/>
  <c r="P255" i="1"/>
  <c r="R255" i="1" s="1"/>
  <c r="T255" i="1" s="1"/>
  <c r="H256" i="1"/>
  <c r="H258" i="1"/>
  <c r="K261" i="1"/>
  <c r="AA262" i="1"/>
  <c r="Q264" i="1"/>
  <c r="S264" i="1" s="1"/>
  <c r="U264" i="1" s="1"/>
  <c r="H265" i="1"/>
  <c r="AB267" i="1"/>
  <c r="I267" i="1"/>
  <c r="P267" i="1"/>
  <c r="R267" i="1" s="1"/>
  <c r="T267" i="1" s="1"/>
  <c r="I268" i="1"/>
  <c r="Q270" i="1"/>
  <c r="S270" i="1" s="1"/>
  <c r="AB270" i="1"/>
  <c r="Q275" i="1"/>
  <c r="S275" i="1" s="1"/>
  <c r="AB275" i="1"/>
  <c r="J276" i="1"/>
  <c r="Z276" i="1" s="1"/>
  <c r="P277" i="1"/>
  <c r="R277" i="1" s="1"/>
  <c r="T277" i="1" s="1"/>
  <c r="H278" i="1"/>
  <c r="P280" i="1"/>
  <c r="R280" i="1" s="1"/>
  <c r="T280" i="1" s="1"/>
  <c r="AA282" i="1"/>
  <c r="AD282" i="1" s="1"/>
  <c r="U282" i="1"/>
  <c r="H283" i="1"/>
  <c r="T284" i="1"/>
  <c r="AA287" i="1"/>
  <c r="U287" i="1"/>
  <c r="U290" i="1"/>
  <c r="U300" i="1"/>
  <c r="Q255" i="1"/>
  <c r="S255" i="1" s="1"/>
  <c r="AB255" i="1"/>
  <c r="P257" i="1"/>
  <c r="R257" i="1" s="1"/>
  <c r="P259" i="1"/>
  <c r="R259" i="1" s="1"/>
  <c r="P269" i="1"/>
  <c r="R269" i="1" s="1"/>
  <c r="T269" i="1" s="1"/>
  <c r="S277" i="1"/>
  <c r="AB277" i="1"/>
  <c r="S279" i="1"/>
  <c r="U281" i="1"/>
  <c r="AB286" i="1"/>
  <c r="I286" i="1"/>
  <c r="Q286" i="1"/>
  <c r="S286" i="1" s="1"/>
  <c r="K286" i="1"/>
  <c r="U238" i="1"/>
  <c r="U244" i="1"/>
  <c r="K248" i="1"/>
  <c r="AA248" i="1" s="1"/>
  <c r="P250" i="1"/>
  <c r="R250" i="1" s="1"/>
  <c r="T250" i="1" s="1"/>
  <c r="AB257" i="1"/>
  <c r="I257" i="1"/>
  <c r="Q257" i="1"/>
  <c r="S257" i="1" s="1"/>
  <c r="AB259" i="1"/>
  <c r="I259" i="1"/>
  <c r="Q259" i="1"/>
  <c r="S259" i="1" s="1"/>
  <c r="P261" i="1"/>
  <c r="R261" i="1" s="1"/>
  <c r="T261" i="1" s="1"/>
  <c r="AB261" i="1"/>
  <c r="H262" i="1"/>
  <c r="U263" i="1"/>
  <c r="J265" i="1"/>
  <c r="U265" i="1"/>
  <c r="P266" i="1"/>
  <c r="R266" i="1" s="1"/>
  <c r="I270" i="1"/>
  <c r="H273" i="1"/>
  <c r="AB273" i="1"/>
  <c r="U274" i="1"/>
  <c r="I275" i="1"/>
  <c r="P276" i="1"/>
  <c r="R276" i="1" s="1"/>
  <c r="T276" i="1" s="1"/>
  <c r="H279" i="1"/>
  <c r="R279" i="1"/>
  <c r="AB280" i="1"/>
  <c r="I280" i="1"/>
  <c r="K280" i="1"/>
  <c r="Q280" i="1"/>
  <c r="S280" i="1" s="1"/>
  <c r="R285" i="1"/>
  <c r="P289" i="1"/>
  <c r="R289" i="1" s="1"/>
  <c r="T289" i="1" s="1"/>
  <c r="J289" i="1"/>
  <c r="Z289" i="1" s="1"/>
  <c r="AB248" i="1"/>
  <c r="AE248" i="1" s="1"/>
  <c r="Q250" i="1"/>
  <c r="S250" i="1" s="1"/>
  <c r="AB250" i="1"/>
  <c r="P252" i="1"/>
  <c r="R252" i="1" s="1"/>
  <c r="P254" i="1"/>
  <c r="R254" i="1" s="1"/>
  <c r="I255" i="1"/>
  <c r="H257" i="1"/>
  <c r="H259" i="1"/>
  <c r="U260" i="1"/>
  <c r="S266" i="1"/>
  <c r="U266" i="1" s="1"/>
  <c r="AB266" i="1"/>
  <c r="AE266" i="1" s="1"/>
  <c r="J267" i="1"/>
  <c r="Z267" i="1" s="1"/>
  <c r="T270" i="1"/>
  <c r="H272" i="1"/>
  <c r="I273" i="1"/>
  <c r="Q276" i="1"/>
  <c r="S276" i="1" s="1"/>
  <c r="AB276" i="1"/>
  <c r="I277" i="1"/>
  <c r="I279" i="1"/>
  <c r="AE279" i="1" s="1"/>
  <c r="T285" i="1"/>
  <c r="S285" i="1"/>
  <c r="H287" i="1"/>
  <c r="J287" i="1"/>
  <c r="P287" i="1"/>
  <c r="R287" i="1" s="1"/>
  <c r="T305" i="1"/>
  <c r="Z314" i="1"/>
  <c r="T314" i="1"/>
  <c r="H248" i="1"/>
  <c r="Q252" i="1"/>
  <c r="S252" i="1" s="1"/>
  <c r="Q254" i="1"/>
  <c r="S254" i="1" s="1"/>
  <c r="AB256" i="1"/>
  <c r="I256" i="1"/>
  <c r="I261" i="1"/>
  <c r="J262" i="1"/>
  <c r="T263" i="1"/>
  <c r="K265" i="1"/>
  <c r="AA265" i="1" s="1"/>
  <c r="AD265" i="1" s="1"/>
  <c r="H266" i="1"/>
  <c r="P268" i="1"/>
  <c r="R268" i="1" s="1"/>
  <c r="T268" i="1" s="1"/>
  <c r="AB268" i="1"/>
  <c r="J269" i="1"/>
  <c r="Z269" i="1" s="1"/>
  <c r="T274" i="1"/>
  <c r="Z275" i="1"/>
  <c r="K278" i="1"/>
  <c r="I278" i="1"/>
  <c r="AE278" i="1" s="1"/>
  <c r="Q278" i="1"/>
  <c r="S278" i="1" s="1"/>
  <c r="K279" i="1"/>
  <c r="J280" i="1"/>
  <c r="Z280" i="1" s="1"/>
  <c r="H281" i="1"/>
  <c r="P281" i="1"/>
  <c r="R281" i="1" s="1"/>
  <c r="J281" i="1"/>
  <c r="I285" i="1"/>
  <c r="AE285" i="1" s="1"/>
  <c r="U289" i="1"/>
  <c r="AA289" i="1"/>
  <c r="AD289" i="1" s="1"/>
  <c r="AE289" i="1"/>
  <c r="K291" i="1"/>
  <c r="I291" i="1"/>
  <c r="AE291" i="1" s="1"/>
  <c r="H291" i="1"/>
  <c r="U299" i="1"/>
  <c r="U306" i="1"/>
  <c r="I250" i="1"/>
  <c r="J251" i="1"/>
  <c r="H252" i="1"/>
  <c r="H254" i="1"/>
  <c r="AB258" i="1"/>
  <c r="AE258" i="1" s="1"/>
  <c r="I258" i="1"/>
  <c r="Q258" i="1"/>
  <c r="S258" i="1" s="1"/>
  <c r="AB260" i="1"/>
  <c r="AE260" i="1" s="1"/>
  <c r="AA264" i="1"/>
  <c r="AD264" i="1" s="1"/>
  <c r="U269" i="1"/>
  <c r="H271" i="1"/>
  <c r="AD271" i="1" s="1"/>
  <c r="J272" i="1"/>
  <c r="I276" i="1"/>
  <c r="J277" i="1"/>
  <c r="Z277" i="1" s="1"/>
  <c r="U283" i="1"/>
  <c r="AA283" i="1"/>
  <c r="J279" i="1"/>
  <c r="K284" i="1"/>
  <c r="AA284" i="1" s="1"/>
  <c r="AD284" i="1" s="1"/>
  <c r="AB287" i="1"/>
  <c r="AE287" i="1" s="1"/>
  <c r="H288" i="1"/>
  <c r="J291" i="1"/>
  <c r="H292" i="1"/>
  <c r="H294" i="1"/>
  <c r="P296" i="1"/>
  <c r="R296" i="1" s="1"/>
  <c r="T296" i="1" s="1"/>
  <c r="AB296" i="1"/>
  <c r="AE296" i="1" s="1"/>
  <c r="H297" i="1"/>
  <c r="J298" i="1"/>
  <c r="K299" i="1"/>
  <c r="AA299" i="1" s="1"/>
  <c r="Q301" i="1"/>
  <c r="S301" i="1" s="1"/>
  <c r="AB301" i="1"/>
  <c r="J302" i="1"/>
  <c r="Z302" i="1" s="1"/>
  <c r="T302" i="1"/>
  <c r="H303" i="1"/>
  <c r="Q304" i="1"/>
  <c r="S304" i="1" s="1"/>
  <c r="AB304" i="1"/>
  <c r="AB305" i="1"/>
  <c r="H306" i="1"/>
  <c r="K307" i="1"/>
  <c r="AA307" i="1" s="1"/>
  <c r="AD307" i="1" s="1"/>
  <c r="AB308" i="1"/>
  <c r="AE308" i="1" s="1"/>
  <c r="I308" i="1"/>
  <c r="P308" i="1"/>
  <c r="R308" i="1" s="1"/>
  <c r="I309" i="1"/>
  <c r="P310" i="1"/>
  <c r="R310" i="1" s="1"/>
  <c r="H310" i="1"/>
  <c r="AD310" i="1" s="1"/>
  <c r="AB310" i="1"/>
  <c r="AE310" i="1" s="1"/>
  <c r="J311" i="1"/>
  <c r="Z311" i="1" s="1"/>
  <c r="T311" i="1"/>
  <c r="K312" i="1"/>
  <c r="I312" i="1"/>
  <c r="AE312" i="1" s="1"/>
  <c r="Q312" i="1"/>
  <c r="S312" i="1" s="1"/>
  <c r="K313" i="1"/>
  <c r="AA313" i="1" s="1"/>
  <c r="AD313" i="1" s="1"/>
  <c r="U313" i="1"/>
  <c r="Q316" i="1"/>
  <c r="S316" i="1" s="1"/>
  <c r="U316" i="1" s="1"/>
  <c r="AB320" i="1"/>
  <c r="I320" i="1"/>
  <c r="Q320" i="1"/>
  <c r="S320" i="1" s="1"/>
  <c r="K320" i="1"/>
  <c r="I321" i="1"/>
  <c r="P323" i="1"/>
  <c r="R323" i="1" s="1"/>
  <c r="T323" i="1" s="1"/>
  <c r="J323" i="1"/>
  <c r="Z323" i="1" s="1"/>
  <c r="Z330" i="1"/>
  <c r="AB331" i="1"/>
  <c r="AE331" i="1" s="1"/>
  <c r="Q331" i="1"/>
  <c r="S331" i="1" s="1"/>
  <c r="U331" i="1" s="1"/>
  <c r="K331" i="1"/>
  <c r="AA331" i="1" s="1"/>
  <c r="AD331" i="1" s="1"/>
  <c r="AE332" i="1"/>
  <c r="H336" i="1"/>
  <c r="T338" i="1"/>
  <c r="H339" i="1"/>
  <c r="J339" i="1"/>
  <c r="K281" i="1"/>
  <c r="AA281" i="1" s="1"/>
  <c r="AB284" i="1"/>
  <c r="AE284" i="1" s="1"/>
  <c r="I288" i="1"/>
  <c r="AE288" i="1" s="1"/>
  <c r="J290" i="1"/>
  <c r="Z290" i="1" s="1"/>
  <c r="I292" i="1"/>
  <c r="AE292" i="1" s="1"/>
  <c r="P293" i="1"/>
  <c r="R293" i="1" s="1"/>
  <c r="T293" i="1" s="1"/>
  <c r="I294" i="1"/>
  <c r="AE294" i="1" s="1"/>
  <c r="I297" i="1"/>
  <c r="AE297" i="1" s="1"/>
  <c r="U298" i="1"/>
  <c r="K300" i="1"/>
  <c r="AA300" i="1" s="1"/>
  <c r="H301" i="1"/>
  <c r="AB303" i="1"/>
  <c r="H304" i="1"/>
  <c r="I305" i="1"/>
  <c r="J307" i="1"/>
  <c r="Z307" i="1" s="1"/>
  <c r="K311" i="1"/>
  <c r="AA311" i="1" s="1"/>
  <c r="AD311" i="1" s="1"/>
  <c r="U315" i="1"/>
  <c r="R317" i="1"/>
  <c r="K321" i="1"/>
  <c r="J325" i="1"/>
  <c r="Z325" i="1" s="1"/>
  <c r="P325" i="1"/>
  <c r="R325" i="1" s="1"/>
  <c r="T325" i="1" s="1"/>
  <c r="H334" i="1"/>
  <c r="Q293" i="1"/>
  <c r="S293" i="1" s="1"/>
  <c r="AB293" i="1"/>
  <c r="AB295" i="1"/>
  <c r="I295" i="1"/>
  <c r="AA298" i="1"/>
  <c r="AB300" i="1"/>
  <c r="AE300" i="1" s="1"/>
  <c r="I301" i="1"/>
  <c r="R303" i="1"/>
  <c r="I304" i="1"/>
  <c r="J305" i="1"/>
  <c r="Z305" i="1" s="1"/>
  <c r="S305" i="1"/>
  <c r="J306" i="1"/>
  <c r="H308" i="1"/>
  <c r="T312" i="1"/>
  <c r="AB313" i="1"/>
  <c r="AE313" i="1" s="1"/>
  <c r="AB319" i="1"/>
  <c r="Q319" i="1"/>
  <c r="S319" i="1" s="1"/>
  <c r="H320" i="1"/>
  <c r="I327" i="1"/>
  <c r="AB327" i="1"/>
  <c r="Q327" i="1"/>
  <c r="S327" i="1" s="1"/>
  <c r="Z328" i="1"/>
  <c r="T328" i="1"/>
  <c r="U329" i="1"/>
  <c r="AA329" i="1"/>
  <c r="AD329" i="1" s="1"/>
  <c r="K335" i="1"/>
  <c r="Q335" i="1"/>
  <c r="S335" i="1" s="1"/>
  <c r="I335" i="1"/>
  <c r="AB335" i="1"/>
  <c r="AE335" i="1" s="1"/>
  <c r="AB281" i="1"/>
  <c r="AE281" i="1" s="1"/>
  <c r="Z282" i="1"/>
  <c r="J285" i="1"/>
  <c r="Z285" i="1" s="1"/>
  <c r="K290" i="1"/>
  <c r="AA290" i="1" s="1"/>
  <c r="AD290" i="1" s="1"/>
  <c r="Q295" i="1"/>
  <c r="S295" i="1" s="1"/>
  <c r="J296" i="1"/>
  <c r="Z296" i="1" s="1"/>
  <c r="H299" i="1"/>
  <c r="AB299" i="1"/>
  <c r="AE299" i="1" s="1"/>
  <c r="H300" i="1"/>
  <c r="AB302" i="1"/>
  <c r="I302" i="1"/>
  <c r="I303" i="1"/>
  <c r="J304" i="1"/>
  <c r="Q307" i="1"/>
  <c r="S307" i="1" s="1"/>
  <c r="U307" i="1" s="1"/>
  <c r="H309" i="1"/>
  <c r="AB311" i="1"/>
  <c r="AE311" i="1" s="1"/>
  <c r="Z312" i="1"/>
  <c r="I317" i="1"/>
  <c r="AE317" i="1" s="1"/>
  <c r="K317" i="1"/>
  <c r="R318" i="1"/>
  <c r="T318" i="1" s="1"/>
  <c r="K322" i="1"/>
  <c r="AA322" i="1" s="1"/>
  <c r="AB322" i="1"/>
  <c r="AE322" i="1" s="1"/>
  <c r="Q322" i="1"/>
  <c r="S322" i="1" s="1"/>
  <c r="Z324" i="1"/>
  <c r="Z327" i="1"/>
  <c r="Z333" i="1"/>
  <c r="P334" i="1"/>
  <c r="R334" i="1" s="1"/>
  <c r="AB337" i="1"/>
  <c r="I337" i="1"/>
  <c r="K337" i="1"/>
  <c r="Q337" i="1"/>
  <c r="S337" i="1" s="1"/>
  <c r="P292" i="1"/>
  <c r="R292" i="1" s="1"/>
  <c r="I293" i="1"/>
  <c r="P294" i="1"/>
  <c r="R294" i="1" s="1"/>
  <c r="U296" i="1"/>
  <c r="H298" i="1"/>
  <c r="K306" i="1"/>
  <c r="AA306" i="1" s="1"/>
  <c r="Q309" i="1"/>
  <c r="S309" i="1" s="1"/>
  <c r="AB309" i="1"/>
  <c r="U311" i="1"/>
  <c r="Z317" i="1"/>
  <c r="T317" i="1"/>
  <c r="Z318" i="1"/>
  <c r="I319" i="1"/>
  <c r="P320" i="1"/>
  <c r="R320" i="1" s="1"/>
  <c r="AA326" i="1"/>
  <c r="AD326" i="1" s="1"/>
  <c r="J329" i="1"/>
  <c r="Z329" i="1" s="1"/>
  <c r="P329" i="1"/>
  <c r="R329" i="1" s="1"/>
  <c r="T329" i="1" s="1"/>
  <c r="T337" i="1"/>
  <c r="Z337" i="1"/>
  <c r="T350" i="1"/>
  <c r="Q292" i="1"/>
  <c r="S292" i="1" s="1"/>
  <c r="Q294" i="1"/>
  <c r="S294" i="1" s="1"/>
  <c r="AB314" i="1"/>
  <c r="I314" i="1"/>
  <c r="Q314" i="1"/>
  <c r="S314" i="1" s="1"/>
  <c r="H315" i="1"/>
  <c r="P315" i="1"/>
  <c r="R315" i="1" s="1"/>
  <c r="J315" i="1"/>
  <c r="U322" i="1"/>
  <c r="U325" i="1"/>
  <c r="AA325" i="1"/>
  <c r="AD325" i="1" s="1"/>
  <c r="AE325" i="1"/>
  <c r="K327" i="1"/>
  <c r="AB334" i="1"/>
  <c r="Q334" i="1"/>
  <c r="S334" i="1" s="1"/>
  <c r="K334" i="1"/>
  <c r="I334" i="1"/>
  <c r="AB338" i="1"/>
  <c r="I338" i="1"/>
  <c r="K338" i="1"/>
  <c r="H321" i="1"/>
  <c r="U328" i="1"/>
  <c r="Q332" i="1"/>
  <c r="S332" i="1" s="1"/>
  <c r="U332" i="1" s="1"/>
  <c r="P333" i="1"/>
  <c r="R333" i="1" s="1"/>
  <c r="T333" i="1" s="1"/>
  <c r="AE333" i="1"/>
  <c r="T335" i="1"/>
  <c r="P341" i="1"/>
  <c r="R341" i="1" s="1"/>
  <c r="T341" i="1" s="1"/>
  <c r="AA341" i="1"/>
  <c r="AD341" i="1" s="1"/>
  <c r="AB342" i="1"/>
  <c r="K344" i="1"/>
  <c r="P346" i="1"/>
  <c r="R346" i="1" s="1"/>
  <c r="T346" i="1" s="1"/>
  <c r="J346" i="1"/>
  <c r="Z346" i="1" s="1"/>
  <c r="R348" i="1"/>
  <c r="T348" i="1" s="1"/>
  <c r="J350" i="1"/>
  <c r="Z350" i="1" s="1"/>
  <c r="Q351" i="1"/>
  <c r="S351" i="1" s="1"/>
  <c r="I351" i="1"/>
  <c r="AE351" i="1" s="1"/>
  <c r="H354" i="1"/>
  <c r="J354" i="1"/>
  <c r="AB358" i="1"/>
  <c r="AA359" i="1"/>
  <c r="AD359" i="1" s="1"/>
  <c r="Q368" i="1"/>
  <c r="S368" i="1" s="1"/>
  <c r="U368" i="1" s="1"/>
  <c r="K368" i="1"/>
  <c r="AA368" i="1" s="1"/>
  <c r="AB368" i="1"/>
  <c r="AE368" i="1" s="1"/>
  <c r="J313" i="1"/>
  <c r="Z313" i="1" s="1"/>
  <c r="K318" i="1"/>
  <c r="AA318" i="1" s="1"/>
  <c r="AD318" i="1" s="1"/>
  <c r="P321" i="1"/>
  <c r="R321" i="1" s="1"/>
  <c r="AB321" i="1"/>
  <c r="AE321" i="1" s="1"/>
  <c r="H322" i="1"/>
  <c r="Q326" i="1"/>
  <c r="S326" i="1" s="1"/>
  <c r="U326" i="1" s="1"/>
  <c r="AB326" i="1"/>
  <c r="AE326" i="1" s="1"/>
  <c r="AA328" i="1"/>
  <c r="AD328" i="1" s="1"/>
  <c r="U330" i="1"/>
  <c r="AA330" i="1"/>
  <c r="AD330" i="1" s="1"/>
  <c r="T332" i="1"/>
  <c r="Q333" i="1"/>
  <c r="S333" i="1" s="1"/>
  <c r="U333" i="1" s="1"/>
  <c r="R342" i="1"/>
  <c r="J343" i="1"/>
  <c r="H343" i="1"/>
  <c r="R344" i="1"/>
  <c r="K346" i="1"/>
  <c r="I346" i="1"/>
  <c r="AE346" i="1" s="1"/>
  <c r="AB350" i="1"/>
  <c r="I350" i="1"/>
  <c r="K350" i="1"/>
  <c r="J353" i="1"/>
  <c r="Z353" i="1" s="1"/>
  <c r="I354" i="1"/>
  <c r="AB354" i="1"/>
  <c r="Q357" i="1"/>
  <c r="S357" i="1" s="1"/>
  <c r="I357" i="1"/>
  <c r="AB357" i="1"/>
  <c r="K362" i="1"/>
  <c r="I362" i="1"/>
  <c r="P363" i="1"/>
  <c r="R363" i="1" s="1"/>
  <c r="T363" i="1" s="1"/>
  <c r="J365" i="1"/>
  <c r="Z365" i="1" s="1"/>
  <c r="P365" i="1"/>
  <c r="R365" i="1" s="1"/>
  <c r="T365" i="1" s="1"/>
  <c r="K374" i="1"/>
  <c r="I374" i="1"/>
  <c r="AB374" i="1"/>
  <c r="Z392" i="1"/>
  <c r="T392" i="1"/>
  <c r="AA340" i="1"/>
  <c r="AD340" i="1" s="1"/>
  <c r="U341" i="1"/>
  <c r="Q342" i="1"/>
  <c r="S342" i="1" s="1"/>
  <c r="K343" i="1"/>
  <c r="H345" i="1"/>
  <c r="P345" i="1"/>
  <c r="R345" i="1" s="1"/>
  <c r="K348" i="1"/>
  <c r="I348" i="1"/>
  <c r="J355" i="1"/>
  <c r="H355" i="1"/>
  <c r="T356" i="1"/>
  <c r="AA361" i="1"/>
  <c r="AD361" i="1" s="1"/>
  <c r="H362" i="1"/>
  <c r="J362" i="1"/>
  <c r="AB362" i="1"/>
  <c r="K365" i="1"/>
  <c r="AB365" i="1"/>
  <c r="H367" i="1"/>
  <c r="J367" i="1"/>
  <c r="P367" i="1"/>
  <c r="R367" i="1" s="1"/>
  <c r="P369" i="1"/>
  <c r="R369" i="1" s="1"/>
  <c r="H369" i="1"/>
  <c r="J369" i="1"/>
  <c r="T374" i="1"/>
  <c r="Z374" i="1"/>
  <c r="AA381" i="1"/>
  <c r="AD381" i="1" s="1"/>
  <c r="U381" i="1"/>
  <c r="AE381" i="1"/>
  <c r="S344" i="1"/>
  <c r="Q345" i="1"/>
  <c r="S345" i="1" s="1"/>
  <c r="I345" i="1"/>
  <c r="AB345" i="1"/>
  <c r="AD353" i="1"/>
  <c r="K355" i="1"/>
  <c r="I355" i="1"/>
  <c r="Z363" i="1"/>
  <c r="AB367" i="1"/>
  <c r="I367" i="1"/>
  <c r="K384" i="1"/>
  <c r="I384" i="1"/>
  <c r="AB384" i="1"/>
  <c r="AB315" i="1"/>
  <c r="AE315" i="1" s="1"/>
  <c r="Z316" i="1"/>
  <c r="J319" i="1"/>
  <c r="Z319" i="1" s="1"/>
  <c r="J321" i="1"/>
  <c r="Q339" i="1"/>
  <c r="S339" i="1" s="1"/>
  <c r="I339" i="1"/>
  <c r="AE339" i="1" s="1"/>
  <c r="P340" i="1"/>
  <c r="R340" i="1" s="1"/>
  <c r="T340" i="1" s="1"/>
  <c r="J340" i="1"/>
  <c r="Z340" i="1" s="1"/>
  <c r="H342" i="1"/>
  <c r="J342" i="1"/>
  <c r="I343" i="1"/>
  <c r="H344" i="1"/>
  <c r="Z347" i="1"/>
  <c r="J348" i="1"/>
  <c r="Z348" i="1" s="1"/>
  <c r="AB348" i="1"/>
  <c r="AE348" i="1" s="1"/>
  <c r="AA349" i="1"/>
  <c r="AD349" i="1" s="1"/>
  <c r="P353" i="1"/>
  <c r="R353" i="1" s="1"/>
  <c r="T353" i="1" s="1"/>
  <c r="Q354" i="1"/>
  <c r="S354" i="1" s="1"/>
  <c r="AB355" i="1"/>
  <c r="J356" i="1"/>
  <c r="Z356" i="1" s="1"/>
  <c r="P358" i="1"/>
  <c r="R358" i="1" s="1"/>
  <c r="T358" i="1" s="1"/>
  <c r="J358" i="1"/>
  <c r="Z358" i="1" s="1"/>
  <c r="P360" i="1"/>
  <c r="R360" i="1" s="1"/>
  <c r="T360" i="1" s="1"/>
  <c r="J360" i="1"/>
  <c r="Z360" i="1" s="1"/>
  <c r="R362" i="1"/>
  <c r="K363" i="1"/>
  <c r="I363" i="1"/>
  <c r="I365" i="1"/>
  <c r="T373" i="1"/>
  <c r="Z373" i="1"/>
  <c r="I383" i="1"/>
  <c r="K383" i="1"/>
  <c r="H383" i="1"/>
  <c r="AB383" i="1"/>
  <c r="T384" i="1"/>
  <c r="Z384" i="1"/>
  <c r="AB340" i="1"/>
  <c r="AE340" i="1" s="1"/>
  <c r="Q340" i="1"/>
  <c r="S340" i="1" s="1"/>
  <c r="U340" i="1" s="1"/>
  <c r="I342" i="1"/>
  <c r="AB343" i="1"/>
  <c r="J345" i="1"/>
  <c r="AA347" i="1"/>
  <c r="AD347" i="1" s="1"/>
  <c r="AB352" i="1"/>
  <c r="AE352" i="1" s="1"/>
  <c r="Q352" i="1"/>
  <c r="S352" i="1" s="1"/>
  <c r="U352" i="1" s="1"/>
  <c r="K352" i="1"/>
  <c r="AA352" i="1" s="1"/>
  <c r="AD352" i="1" s="1"/>
  <c r="K358" i="1"/>
  <c r="I358" i="1"/>
  <c r="P370" i="1"/>
  <c r="R370" i="1" s="1"/>
  <c r="H370" i="1"/>
  <c r="AA373" i="1"/>
  <c r="AD373" i="1" s="1"/>
  <c r="AE375" i="1"/>
  <c r="P382" i="1"/>
  <c r="R382" i="1" s="1"/>
  <c r="H382" i="1"/>
  <c r="AD382" i="1" s="1"/>
  <c r="J382" i="1"/>
  <c r="K385" i="1"/>
  <c r="I385" i="1"/>
  <c r="AB385" i="1"/>
  <c r="AB336" i="1"/>
  <c r="I336" i="1"/>
  <c r="AB347" i="1"/>
  <c r="AE347" i="1" s="1"/>
  <c r="J352" i="1"/>
  <c r="Z352" i="1" s="1"/>
  <c r="U360" i="1"/>
  <c r="AA360" i="1"/>
  <c r="AD360" i="1" s="1"/>
  <c r="AA366" i="1"/>
  <c r="AD366" i="1" s="1"/>
  <c r="AA369" i="1"/>
  <c r="H375" i="1"/>
  <c r="R375" i="1"/>
  <c r="AB376" i="1"/>
  <c r="AE376" i="1" s="1"/>
  <c r="Q376" i="1"/>
  <c r="S376" i="1" s="1"/>
  <c r="U376" i="1" s="1"/>
  <c r="Q379" i="1"/>
  <c r="S379" i="1" s="1"/>
  <c r="I379" i="1"/>
  <c r="AE379" i="1" s="1"/>
  <c r="Z380" i="1"/>
  <c r="T380" i="1"/>
  <c r="Z386" i="1"/>
  <c r="Z389" i="1"/>
  <c r="I390" i="1"/>
  <c r="T391" i="1"/>
  <c r="Z391" i="1"/>
  <c r="AA393" i="1"/>
  <c r="AD393" i="1" s="1"/>
  <c r="K394" i="1"/>
  <c r="I394" i="1"/>
  <c r="AE394" i="1" s="1"/>
  <c r="K397" i="1"/>
  <c r="I397" i="1"/>
  <c r="AB397" i="1"/>
  <c r="Q397" i="1"/>
  <c r="S397" i="1" s="1"/>
  <c r="T400" i="1"/>
  <c r="Z409" i="1"/>
  <c r="T409" i="1"/>
  <c r="AB349" i="1"/>
  <c r="AE349" i="1" s="1"/>
  <c r="Q349" i="1"/>
  <c r="S349" i="1" s="1"/>
  <c r="U349" i="1" s="1"/>
  <c r="U353" i="1"/>
  <c r="AE353" i="1"/>
  <c r="H357" i="1"/>
  <c r="P357" i="1"/>
  <c r="R357" i="1" s="1"/>
  <c r="Z359" i="1"/>
  <c r="AB361" i="1"/>
  <c r="AE361" i="1" s="1"/>
  <c r="Q361" i="1"/>
  <c r="S361" i="1" s="1"/>
  <c r="U361" i="1" s="1"/>
  <c r="AB364" i="1"/>
  <c r="AE364" i="1" s="1"/>
  <c r="Q364" i="1"/>
  <c r="S364" i="1" s="1"/>
  <c r="U364" i="1" s="1"/>
  <c r="U370" i="1"/>
  <c r="AA370" i="1"/>
  <c r="AD370" i="1" s="1"/>
  <c r="AB371" i="1"/>
  <c r="Q371" i="1"/>
  <c r="S371" i="1" s="1"/>
  <c r="I371" i="1"/>
  <c r="Q372" i="1"/>
  <c r="S372" i="1" s="1"/>
  <c r="U372" i="1" s="1"/>
  <c r="Q373" i="1"/>
  <c r="S373" i="1" s="1"/>
  <c r="U373" i="1" s="1"/>
  <c r="H377" i="1"/>
  <c r="AA378" i="1"/>
  <c r="I380" i="1"/>
  <c r="Z381" i="1"/>
  <c r="J383" i="1"/>
  <c r="P383" i="1"/>
  <c r="R383" i="1" s="1"/>
  <c r="U386" i="1"/>
  <c r="AA386" i="1"/>
  <c r="AD386" i="1" s="1"/>
  <c r="K389" i="1"/>
  <c r="AA389" i="1" s="1"/>
  <c r="AD389" i="1" s="1"/>
  <c r="I391" i="1"/>
  <c r="P395" i="1"/>
  <c r="R395" i="1" s="1"/>
  <c r="T395" i="1" s="1"/>
  <c r="T397" i="1"/>
  <c r="Z397" i="1"/>
  <c r="AA400" i="1"/>
  <c r="AD400" i="1" s="1"/>
  <c r="AE401" i="1"/>
  <c r="U403" i="1"/>
  <c r="AB408" i="1"/>
  <c r="I408" i="1"/>
  <c r="K408" i="1"/>
  <c r="Q408" i="1"/>
  <c r="S408" i="1" s="1"/>
  <c r="AA411" i="1"/>
  <c r="AD411" i="1" s="1"/>
  <c r="K398" i="1"/>
  <c r="I398" i="1"/>
  <c r="AB398" i="1"/>
  <c r="Z402" i="1"/>
  <c r="T421" i="1"/>
  <c r="U392" i="1"/>
  <c r="AA392" i="1"/>
  <c r="AD392" i="1" s="1"/>
  <c r="T396" i="1"/>
  <c r="Z396" i="1"/>
  <c r="J399" i="1"/>
  <c r="H399" i="1"/>
  <c r="Q380" i="1"/>
  <c r="S380" i="1" s="1"/>
  <c r="T385" i="1"/>
  <c r="Z385" i="1"/>
  <c r="AA387" i="1"/>
  <c r="AD387" i="1" s="1"/>
  <c r="AB388" i="1"/>
  <c r="Q388" i="1"/>
  <c r="S388" i="1" s="1"/>
  <c r="I388" i="1"/>
  <c r="Q389" i="1"/>
  <c r="S389" i="1" s="1"/>
  <c r="U389" i="1" s="1"/>
  <c r="Q390" i="1"/>
  <c r="S390" i="1" s="1"/>
  <c r="AD396" i="1"/>
  <c r="AE396" i="1"/>
  <c r="AE373" i="1"/>
  <c r="J376" i="1"/>
  <c r="H376" i="1"/>
  <c r="AD376" i="1" s="1"/>
  <c r="P376" i="1"/>
  <c r="R376" i="1" s="1"/>
  <c r="AB377" i="1"/>
  <c r="I377" i="1"/>
  <c r="K377" i="1"/>
  <c r="H379" i="1"/>
  <c r="J379" i="1"/>
  <c r="T390" i="1"/>
  <c r="Q391" i="1"/>
  <c r="S391" i="1" s="1"/>
  <c r="J395" i="1"/>
  <c r="Z395" i="1" s="1"/>
  <c r="J403" i="1"/>
  <c r="H403" i="1"/>
  <c r="P403" i="1"/>
  <c r="R403" i="1" s="1"/>
  <c r="J404" i="1"/>
  <c r="H404" i="1"/>
  <c r="AB344" i="1"/>
  <c r="I344" i="1"/>
  <c r="H351" i="1"/>
  <c r="AB356" i="1"/>
  <c r="AE356" i="1" s="1"/>
  <c r="I356" i="1"/>
  <c r="Q366" i="1"/>
  <c r="S366" i="1" s="1"/>
  <c r="U366" i="1" s="1"/>
  <c r="H368" i="1"/>
  <c r="Q369" i="1"/>
  <c r="S369" i="1" s="1"/>
  <c r="U369" i="1" s="1"/>
  <c r="K375" i="1"/>
  <c r="AA375" i="1" s="1"/>
  <c r="AB378" i="1"/>
  <c r="AE378" i="1" s="1"/>
  <c r="Q387" i="1"/>
  <c r="S387" i="1" s="1"/>
  <c r="U387" i="1" s="1"/>
  <c r="Q393" i="1"/>
  <c r="S393" i="1" s="1"/>
  <c r="U393" i="1" s="1"/>
  <c r="J401" i="1"/>
  <c r="H401" i="1"/>
  <c r="Q401" i="1"/>
  <c r="S401" i="1" s="1"/>
  <c r="U401" i="1" s="1"/>
  <c r="P402" i="1"/>
  <c r="R402" i="1" s="1"/>
  <c r="T402" i="1" s="1"/>
  <c r="AB402" i="1"/>
  <c r="AA403" i="1"/>
  <c r="K404" i="1"/>
  <c r="AA404" i="1" s="1"/>
  <c r="H405" i="1"/>
  <c r="Q410" i="1"/>
  <c r="S410" i="1" s="1"/>
  <c r="I410" i="1"/>
  <c r="Z414" i="1"/>
  <c r="AA416" i="1"/>
  <c r="AD416" i="1" s="1"/>
  <c r="AB417" i="1"/>
  <c r="Q417" i="1"/>
  <c r="S417" i="1" s="1"/>
  <c r="I417" i="1"/>
  <c r="K418" i="1"/>
  <c r="I418" i="1"/>
  <c r="T419" i="1"/>
  <c r="Z419" i="1"/>
  <c r="J420" i="1"/>
  <c r="Z420" i="1" s="1"/>
  <c r="I421" i="1"/>
  <c r="AE421" i="1" s="1"/>
  <c r="P423" i="1"/>
  <c r="R423" i="1" s="1"/>
  <c r="AB425" i="1"/>
  <c r="I425" i="1"/>
  <c r="K425" i="1"/>
  <c r="H427" i="1"/>
  <c r="I428" i="1"/>
  <c r="K429" i="1"/>
  <c r="T433" i="1"/>
  <c r="Z437" i="1"/>
  <c r="I438" i="1"/>
  <c r="AE438" i="1" s="1"/>
  <c r="T439" i="1"/>
  <c r="Z439" i="1"/>
  <c r="T441" i="1"/>
  <c r="H442" i="1"/>
  <c r="Q446" i="1"/>
  <c r="S446" i="1" s="1"/>
  <c r="U446" i="1" s="1"/>
  <c r="AB448" i="1"/>
  <c r="I448" i="1"/>
  <c r="Q448" i="1"/>
  <c r="S448" i="1" s="1"/>
  <c r="H449" i="1"/>
  <c r="P453" i="1"/>
  <c r="R453" i="1" s="1"/>
  <c r="H453" i="1"/>
  <c r="Q402" i="1"/>
  <c r="S402" i="1" s="1"/>
  <c r="U414" i="1"/>
  <c r="AA414" i="1"/>
  <c r="AD414" i="1" s="1"/>
  <c r="T418" i="1"/>
  <c r="Z418" i="1"/>
  <c r="U419" i="1"/>
  <c r="Q423" i="1"/>
  <c r="S423" i="1" s="1"/>
  <c r="J424" i="1"/>
  <c r="H424" i="1"/>
  <c r="AD424" i="1" s="1"/>
  <c r="H434" i="1"/>
  <c r="K437" i="1"/>
  <c r="AA437" i="1" s="1"/>
  <c r="AD437" i="1" s="1"/>
  <c r="Q445" i="1"/>
  <c r="S445" i="1" s="1"/>
  <c r="J446" i="1"/>
  <c r="H446" i="1"/>
  <c r="AB453" i="1"/>
  <c r="Q453" i="1"/>
  <c r="S453" i="1" s="1"/>
  <c r="I453" i="1"/>
  <c r="P431" i="1"/>
  <c r="R431" i="1" s="1"/>
  <c r="H431" i="1"/>
  <c r="P432" i="1"/>
  <c r="R432" i="1" s="1"/>
  <c r="J432" i="1"/>
  <c r="U434" i="1"/>
  <c r="AA434" i="1"/>
  <c r="P442" i="1"/>
  <c r="R442" i="1" s="1"/>
  <c r="J444" i="1"/>
  <c r="H444" i="1"/>
  <c r="S444" i="1"/>
  <c r="U447" i="1"/>
  <c r="P449" i="1"/>
  <c r="R449" i="1" s="1"/>
  <c r="P454" i="1"/>
  <c r="R454" i="1" s="1"/>
  <c r="J454" i="1"/>
  <c r="T398" i="1"/>
  <c r="K399" i="1"/>
  <c r="I399" i="1"/>
  <c r="AE399" i="1" s="1"/>
  <c r="K401" i="1"/>
  <c r="AA401" i="1" s="1"/>
  <c r="I402" i="1"/>
  <c r="Q404" i="1"/>
  <c r="S404" i="1" s="1"/>
  <c r="U404" i="1" s="1"/>
  <c r="T407" i="1"/>
  <c r="H408" i="1"/>
  <c r="AB418" i="1"/>
  <c r="K421" i="1"/>
  <c r="Q421" i="1"/>
  <c r="S421" i="1" s="1"/>
  <c r="J422" i="1"/>
  <c r="H422" i="1"/>
  <c r="H423" i="1"/>
  <c r="Q430" i="1"/>
  <c r="S430" i="1" s="1"/>
  <c r="U430" i="1" s="1"/>
  <c r="AB430" i="1"/>
  <c r="AE430" i="1" s="1"/>
  <c r="AB431" i="1"/>
  <c r="Q431" i="1"/>
  <c r="S431" i="1" s="1"/>
  <c r="J434" i="1"/>
  <c r="U440" i="1"/>
  <c r="AA440" i="1"/>
  <c r="AD440" i="1" s="1"/>
  <c r="I444" i="1"/>
  <c r="AE444" i="1" s="1"/>
  <c r="K446" i="1"/>
  <c r="AA446" i="1" s="1"/>
  <c r="U452" i="1"/>
  <c r="K456" i="1"/>
  <c r="AB456" i="1"/>
  <c r="Q456" i="1"/>
  <c r="S456" i="1" s="1"/>
  <c r="I456" i="1"/>
  <c r="Z458" i="1"/>
  <c r="U495" i="1"/>
  <c r="AB400" i="1"/>
  <c r="AE400" i="1" s="1"/>
  <c r="AB406" i="1"/>
  <c r="I406" i="1"/>
  <c r="K406" i="1"/>
  <c r="P412" i="1"/>
  <c r="R412" i="1" s="1"/>
  <c r="H412" i="1"/>
  <c r="AD412" i="1" s="1"/>
  <c r="P413" i="1"/>
  <c r="R413" i="1" s="1"/>
  <c r="T413" i="1" s="1"/>
  <c r="J413" i="1"/>
  <c r="Z413" i="1" s="1"/>
  <c r="U415" i="1"/>
  <c r="AA415" i="1"/>
  <c r="AD415" i="1" s="1"/>
  <c r="T420" i="1"/>
  <c r="I423" i="1"/>
  <c r="H429" i="1"/>
  <c r="J429" i="1"/>
  <c r="AA430" i="1"/>
  <c r="AD430" i="1" s="1"/>
  <c r="H432" i="1"/>
  <c r="AA435" i="1"/>
  <c r="AD435" i="1" s="1"/>
  <c r="AB436" i="1"/>
  <c r="Q436" i="1"/>
  <c r="S436" i="1" s="1"/>
  <c r="I436" i="1"/>
  <c r="Q437" i="1"/>
  <c r="S437" i="1" s="1"/>
  <c r="U437" i="1" s="1"/>
  <c r="Q438" i="1"/>
  <c r="S438" i="1" s="1"/>
  <c r="I445" i="1"/>
  <c r="AE445" i="1" s="1"/>
  <c r="AB446" i="1"/>
  <c r="AE446" i="1" s="1"/>
  <c r="H451" i="1"/>
  <c r="J451" i="1"/>
  <c r="K453" i="1"/>
  <c r="H454" i="1"/>
  <c r="AD454" i="1" s="1"/>
  <c r="P366" i="1"/>
  <c r="R366" i="1" s="1"/>
  <c r="T366" i="1" s="1"/>
  <c r="H378" i="1"/>
  <c r="T394" i="1"/>
  <c r="K395" i="1"/>
  <c r="I395" i="1"/>
  <c r="AE395" i="1" s="1"/>
  <c r="Z398" i="1"/>
  <c r="H406" i="1"/>
  <c r="P408" i="1"/>
  <c r="R408" i="1" s="1"/>
  <c r="H410" i="1"/>
  <c r="J410" i="1"/>
  <c r="Q411" i="1"/>
  <c r="S411" i="1" s="1"/>
  <c r="U411" i="1" s="1"/>
  <c r="AB411" i="1"/>
  <c r="AE411" i="1" s="1"/>
  <c r="AB412" i="1"/>
  <c r="AE412" i="1" s="1"/>
  <c r="Q412" i="1"/>
  <c r="S412" i="1" s="1"/>
  <c r="U412" i="1" s="1"/>
  <c r="T415" i="1"/>
  <c r="S418" i="1"/>
  <c r="K420" i="1"/>
  <c r="I420" i="1"/>
  <c r="AE420" i="1" s="1"/>
  <c r="AB423" i="1"/>
  <c r="J425" i="1"/>
  <c r="Z425" i="1" s="1"/>
  <c r="AB427" i="1"/>
  <c r="I427" i="1"/>
  <c r="K427" i="1"/>
  <c r="Q429" i="1"/>
  <c r="S429" i="1" s="1"/>
  <c r="I429" i="1"/>
  <c r="AE429" i="1" s="1"/>
  <c r="I431" i="1"/>
  <c r="U433" i="1"/>
  <c r="AA433" i="1"/>
  <c r="AD433" i="1" s="1"/>
  <c r="T438" i="1"/>
  <c r="Q439" i="1"/>
  <c r="S439" i="1" s="1"/>
  <c r="U439" i="1" s="1"/>
  <c r="T440" i="1"/>
  <c r="K442" i="1"/>
  <c r="I442" i="1"/>
  <c r="T443" i="1"/>
  <c r="K444" i="1"/>
  <c r="K445" i="1"/>
  <c r="P446" i="1"/>
  <c r="R446" i="1" s="1"/>
  <c r="P448" i="1"/>
  <c r="R448" i="1" s="1"/>
  <c r="T448" i="1" s="1"/>
  <c r="AB449" i="1"/>
  <c r="I449" i="1"/>
  <c r="K449" i="1"/>
  <c r="Q451" i="1"/>
  <c r="S451" i="1" s="1"/>
  <c r="I451" i="1"/>
  <c r="K451" i="1"/>
  <c r="AB451" i="1"/>
  <c r="AE451" i="1" s="1"/>
  <c r="AE452" i="1"/>
  <c r="U454" i="1"/>
  <c r="AA496" i="1"/>
  <c r="J400" i="1"/>
  <c r="Z400" i="1" s="1"/>
  <c r="AB407" i="1"/>
  <c r="I407" i="1"/>
  <c r="Q407" i="1"/>
  <c r="S407" i="1" s="1"/>
  <c r="AB409" i="1"/>
  <c r="I409" i="1"/>
  <c r="Q409" i="1"/>
  <c r="S409" i="1" s="1"/>
  <c r="P411" i="1"/>
  <c r="R411" i="1" s="1"/>
  <c r="T411" i="1" s="1"/>
  <c r="Q416" i="1"/>
  <c r="S416" i="1" s="1"/>
  <c r="U416" i="1" s="1"/>
  <c r="J421" i="1"/>
  <c r="Z421" i="1" s="1"/>
  <c r="AB426" i="1"/>
  <c r="I426" i="1"/>
  <c r="Q426" i="1"/>
  <c r="S426" i="1" s="1"/>
  <c r="AB428" i="1"/>
  <c r="AE428" i="1" s="1"/>
  <c r="P430" i="1"/>
  <c r="R430" i="1" s="1"/>
  <c r="T430" i="1" s="1"/>
  <c r="Q435" i="1"/>
  <c r="S435" i="1" s="1"/>
  <c r="U435" i="1" s="1"/>
  <c r="Q441" i="1"/>
  <c r="S441" i="1" s="1"/>
  <c r="U441" i="1" s="1"/>
  <c r="AB441" i="1"/>
  <c r="AE441" i="1" s="1"/>
  <c r="Q443" i="1"/>
  <c r="S443" i="1" s="1"/>
  <c r="U443" i="1" s="1"/>
  <c r="AB443" i="1"/>
  <c r="AE443" i="1" s="1"/>
  <c r="P445" i="1"/>
  <c r="R445" i="1" s="1"/>
  <c r="T445" i="1" s="1"/>
  <c r="P447" i="1"/>
  <c r="R447" i="1" s="1"/>
  <c r="T447" i="1" s="1"/>
  <c r="H450" i="1"/>
  <c r="I459" i="1"/>
  <c r="AE459" i="1" s="1"/>
  <c r="Q460" i="1"/>
  <c r="S460" i="1" s="1"/>
  <c r="U460" i="1" s="1"/>
  <c r="K461" i="1"/>
  <c r="AA461" i="1" s="1"/>
  <c r="J463" i="1"/>
  <c r="Z463" i="1" s="1"/>
  <c r="P463" i="1"/>
  <c r="R463" i="1" s="1"/>
  <c r="AB463" i="1"/>
  <c r="I465" i="1"/>
  <c r="H467" i="1"/>
  <c r="H469" i="1"/>
  <c r="AD469" i="1" s="1"/>
  <c r="AB470" i="1"/>
  <c r="I470" i="1"/>
  <c r="R470" i="1"/>
  <c r="J471" i="1"/>
  <c r="Z471" i="1" s="1"/>
  <c r="J473" i="1"/>
  <c r="Z473" i="1" s="1"/>
  <c r="AB473" i="1"/>
  <c r="K475" i="1"/>
  <c r="AA475" i="1" s="1"/>
  <c r="AB475" i="1"/>
  <c r="AE475" i="1" s="1"/>
  <c r="T478" i="1"/>
  <c r="J482" i="1"/>
  <c r="Z482" i="1" s="1"/>
  <c r="AB483" i="1"/>
  <c r="P485" i="1"/>
  <c r="R485" i="1" s="1"/>
  <c r="K486" i="1"/>
  <c r="J489" i="1"/>
  <c r="I490" i="1"/>
  <c r="H491" i="1"/>
  <c r="K492" i="1"/>
  <c r="I493" i="1"/>
  <c r="AE493" i="1" s="1"/>
  <c r="J495" i="1"/>
  <c r="Z495" i="1" s="1"/>
  <c r="J498" i="1"/>
  <c r="AB500" i="1"/>
  <c r="Q500" i="1"/>
  <c r="S500" i="1" s="1"/>
  <c r="I500" i="1"/>
  <c r="AB503" i="1"/>
  <c r="I503" i="1"/>
  <c r="Z506" i="1"/>
  <c r="T506" i="1"/>
  <c r="P508" i="1"/>
  <c r="R508" i="1" s="1"/>
  <c r="J508" i="1"/>
  <c r="H508" i="1"/>
  <c r="J513" i="1"/>
  <c r="H513" i="1"/>
  <c r="P513" i="1"/>
  <c r="R513" i="1" s="1"/>
  <c r="Z516" i="1"/>
  <c r="AB458" i="1"/>
  <c r="I458" i="1"/>
  <c r="J459" i="1"/>
  <c r="Z459" i="1" s="1"/>
  <c r="J461" i="1"/>
  <c r="T462" i="1"/>
  <c r="J465" i="1"/>
  <c r="Z465" i="1" s="1"/>
  <c r="U467" i="1"/>
  <c r="AA467" i="1"/>
  <c r="K471" i="1"/>
  <c r="T472" i="1"/>
  <c r="S474" i="1"/>
  <c r="H477" i="1"/>
  <c r="J477" i="1"/>
  <c r="T494" i="1"/>
  <c r="Z494" i="1"/>
  <c r="AE495" i="1"/>
  <c r="K499" i="1"/>
  <c r="AB499" i="1"/>
  <c r="AB508" i="1"/>
  <c r="AE508" i="1" s="1"/>
  <c r="U510" i="1"/>
  <c r="AA510" i="1"/>
  <c r="AD510" i="1" s="1"/>
  <c r="Z520" i="1"/>
  <c r="T520" i="1"/>
  <c r="U455" i="1"/>
  <c r="AA455" i="1"/>
  <c r="AD455" i="1" s="1"/>
  <c r="Z457" i="1"/>
  <c r="Q458" i="1"/>
  <c r="S458" i="1" s="1"/>
  <c r="Z460" i="1"/>
  <c r="T460" i="1"/>
  <c r="P461" i="1"/>
  <c r="R461" i="1" s="1"/>
  <c r="AB461" i="1"/>
  <c r="AE461" i="1" s="1"/>
  <c r="Z462" i="1"/>
  <c r="P464" i="1"/>
  <c r="R464" i="1" s="1"/>
  <c r="T464" i="1" s="1"/>
  <c r="AE466" i="1"/>
  <c r="J467" i="1"/>
  <c r="K468" i="1"/>
  <c r="AB468" i="1"/>
  <c r="Q468" i="1"/>
  <c r="S468" i="1" s="1"/>
  <c r="H470" i="1"/>
  <c r="AB471" i="1"/>
  <c r="J472" i="1"/>
  <c r="Z472" i="1" s="1"/>
  <c r="S473" i="1"/>
  <c r="K474" i="1"/>
  <c r="I474" i="1"/>
  <c r="R474" i="1"/>
  <c r="S475" i="1"/>
  <c r="U475" i="1" s="1"/>
  <c r="P476" i="1"/>
  <c r="R476" i="1" s="1"/>
  <c r="T476" i="1" s="1"/>
  <c r="Q477" i="1"/>
  <c r="S477" i="1" s="1"/>
  <c r="K477" i="1"/>
  <c r="U479" i="1"/>
  <c r="AA479" i="1"/>
  <c r="AD479" i="1" s="1"/>
  <c r="Q483" i="1"/>
  <c r="S483" i="1" s="1"/>
  <c r="J484" i="1"/>
  <c r="H484" i="1"/>
  <c r="P484" i="1"/>
  <c r="R484" i="1" s="1"/>
  <c r="AB485" i="1"/>
  <c r="I485" i="1"/>
  <c r="K485" i="1"/>
  <c r="P487" i="1"/>
  <c r="R487" i="1" s="1"/>
  <c r="H487" i="1"/>
  <c r="H488" i="1"/>
  <c r="P488" i="1"/>
  <c r="R488" i="1" s="1"/>
  <c r="J497" i="1"/>
  <c r="T499" i="1"/>
  <c r="Z499" i="1"/>
  <c r="H503" i="1"/>
  <c r="H505" i="1"/>
  <c r="J505" i="1"/>
  <c r="S461" i="1"/>
  <c r="U461" i="1" s="1"/>
  <c r="T463" i="1"/>
  <c r="AB464" i="1"/>
  <c r="I464" i="1"/>
  <c r="Q464" i="1"/>
  <c r="S464" i="1" s="1"/>
  <c r="P465" i="1"/>
  <c r="R465" i="1" s="1"/>
  <c r="T465" i="1" s="1"/>
  <c r="P469" i="1"/>
  <c r="R469" i="1" s="1"/>
  <c r="T473" i="1"/>
  <c r="AB476" i="1"/>
  <c r="I476" i="1"/>
  <c r="Q476" i="1"/>
  <c r="S476" i="1" s="1"/>
  <c r="T479" i="1"/>
  <c r="AB484" i="1"/>
  <c r="Q484" i="1"/>
  <c r="S484" i="1" s="1"/>
  <c r="S486" i="1"/>
  <c r="AB487" i="1"/>
  <c r="Q487" i="1"/>
  <c r="S487" i="1" s="1"/>
  <c r="Q490" i="1"/>
  <c r="S490" i="1" s="1"/>
  <c r="H492" i="1"/>
  <c r="J492" i="1"/>
  <c r="Q493" i="1"/>
  <c r="S493" i="1" s="1"/>
  <c r="J496" i="1"/>
  <c r="H496" i="1"/>
  <c r="P496" i="1"/>
  <c r="R496" i="1" s="1"/>
  <c r="AB497" i="1"/>
  <c r="I497" i="1"/>
  <c r="K497" i="1"/>
  <c r="I499" i="1"/>
  <c r="J501" i="1"/>
  <c r="H501" i="1"/>
  <c r="AD501" i="1" s="1"/>
  <c r="Q505" i="1"/>
  <c r="S505" i="1" s="1"/>
  <c r="I505" i="1"/>
  <c r="K508" i="1"/>
  <c r="AA508" i="1" s="1"/>
  <c r="P457" i="1"/>
  <c r="R457" i="1" s="1"/>
  <c r="T457" i="1" s="1"/>
  <c r="T458" i="1"/>
  <c r="P459" i="1"/>
  <c r="R459" i="1" s="1"/>
  <c r="T459" i="1" s="1"/>
  <c r="H461" i="1"/>
  <c r="AE462" i="1"/>
  <c r="I463" i="1"/>
  <c r="Q465" i="1"/>
  <c r="S465" i="1" s="1"/>
  <c r="K465" i="1"/>
  <c r="T466" i="1"/>
  <c r="T468" i="1"/>
  <c r="Q469" i="1"/>
  <c r="S469" i="1" s="1"/>
  <c r="U469" i="1" s="1"/>
  <c r="I473" i="1"/>
  <c r="H474" i="1"/>
  <c r="H475" i="1"/>
  <c r="I477" i="1"/>
  <c r="AA480" i="1"/>
  <c r="AD480" i="1" s="1"/>
  <c r="AB481" i="1"/>
  <c r="Q481" i="1"/>
  <c r="S481" i="1" s="1"/>
  <c r="I481" i="1"/>
  <c r="K482" i="1"/>
  <c r="I482" i="1"/>
  <c r="AE482" i="1" s="1"/>
  <c r="T483" i="1"/>
  <c r="Z483" i="1"/>
  <c r="H485" i="1"/>
  <c r="I486" i="1"/>
  <c r="AB488" i="1"/>
  <c r="I488" i="1"/>
  <c r="S488" i="1"/>
  <c r="K489" i="1"/>
  <c r="I489" i="1"/>
  <c r="R490" i="1"/>
  <c r="T490" i="1" s="1"/>
  <c r="Q492" i="1"/>
  <c r="S492" i="1" s="1"/>
  <c r="I492" i="1"/>
  <c r="T495" i="1"/>
  <c r="AB496" i="1"/>
  <c r="AE496" i="1" s="1"/>
  <c r="Q496" i="1"/>
  <c r="S496" i="1" s="1"/>
  <c r="U496" i="1" s="1"/>
  <c r="AA502" i="1"/>
  <c r="AD502" i="1" s="1"/>
  <c r="AB505" i="1"/>
  <c r="AE510" i="1"/>
  <c r="J515" i="1"/>
  <c r="H515" i="1"/>
  <c r="P515" i="1"/>
  <c r="R515" i="1" s="1"/>
  <c r="AB405" i="1"/>
  <c r="I405" i="1"/>
  <c r="Q422" i="1"/>
  <c r="S422" i="1" s="1"/>
  <c r="U422" i="1" s="1"/>
  <c r="Q424" i="1"/>
  <c r="S424" i="1" s="1"/>
  <c r="U424" i="1" s="1"/>
  <c r="H428" i="1"/>
  <c r="AB450" i="1"/>
  <c r="I450" i="1"/>
  <c r="Q450" i="1"/>
  <c r="S450" i="1" s="1"/>
  <c r="P452" i="1"/>
  <c r="R452" i="1" s="1"/>
  <c r="T452" i="1" s="1"/>
  <c r="T456" i="1"/>
  <c r="Q457" i="1"/>
  <c r="S457" i="1" s="1"/>
  <c r="U457" i="1" s="1"/>
  <c r="K458" i="1"/>
  <c r="Q462" i="1"/>
  <c r="S462" i="1" s="1"/>
  <c r="U462" i="1" s="1"/>
  <c r="J464" i="1"/>
  <c r="Z464" i="1" s="1"/>
  <c r="U466" i="1"/>
  <c r="I468" i="1"/>
  <c r="I471" i="1"/>
  <c r="Q472" i="1"/>
  <c r="S472" i="1" s="1"/>
  <c r="U472" i="1" s="1"/>
  <c r="AB474" i="1"/>
  <c r="AE474" i="1" s="1"/>
  <c r="J476" i="1"/>
  <c r="Z476" i="1" s="1"/>
  <c r="U478" i="1"/>
  <c r="AA478" i="1"/>
  <c r="AD478" i="1" s="1"/>
  <c r="T482" i="1"/>
  <c r="I483" i="1"/>
  <c r="I484" i="1"/>
  <c r="I487" i="1"/>
  <c r="J488" i="1"/>
  <c r="T489" i="1"/>
  <c r="Z489" i="1"/>
  <c r="Z493" i="1"/>
  <c r="T493" i="1"/>
  <c r="H497" i="1"/>
  <c r="I498" i="1"/>
  <c r="AE498" i="1" s="1"/>
  <c r="J500" i="1"/>
  <c r="H500" i="1"/>
  <c r="U501" i="1"/>
  <c r="AB504" i="1"/>
  <c r="I504" i="1"/>
  <c r="K504" i="1"/>
  <c r="K505" i="1"/>
  <c r="Q508" i="1"/>
  <c r="S508" i="1" s="1"/>
  <c r="U508" i="1" s="1"/>
  <c r="H514" i="1"/>
  <c r="P514" i="1"/>
  <c r="R514" i="1" s="1"/>
  <c r="J514" i="1"/>
  <c r="Q480" i="1"/>
  <c r="S480" i="1" s="1"/>
  <c r="U480" i="1" s="1"/>
  <c r="AB486" i="1"/>
  <c r="AE486" i="1" s="1"/>
  <c r="J490" i="1"/>
  <c r="Z490" i="1" s="1"/>
  <c r="K495" i="1"/>
  <c r="AA495" i="1" s="1"/>
  <c r="AD495" i="1" s="1"/>
  <c r="K498" i="1"/>
  <c r="Q498" i="1"/>
  <c r="S498" i="1" s="1"/>
  <c r="J503" i="1"/>
  <c r="P503" i="1"/>
  <c r="R503" i="1" s="1"/>
  <c r="I506" i="1"/>
  <c r="AE506" i="1" s="1"/>
  <c r="U509" i="1"/>
  <c r="AA509" i="1"/>
  <c r="AD509" i="1" s="1"/>
  <c r="T512" i="1"/>
  <c r="I513" i="1"/>
  <c r="AE513" i="1" s="1"/>
  <c r="H519" i="1"/>
  <c r="K522" i="1"/>
  <c r="K527" i="1"/>
  <c r="I527" i="1"/>
  <c r="AE527" i="1" s="1"/>
  <c r="J527" i="1"/>
  <c r="AA528" i="1"/>
  <c r="AD528" i="1" s="1"/>
  <c r="Z529" i="1"/>
  <c r="I517" i="1"/>
  <c r="K517" i="1"/>
  <c r="Q524" i="1"/>
  <c r="S524" i="1" s="1"/>
  <c r="AB524" i="1"/>
  <c r="K524" i="1"/>
  <c r="AA525" i="1"/>
  <c r="U525" i="1"/>
  <c r="T527" i="1"/>
  <c r="Z527" i="1"/>
  <c r="Z510" i="1"/>
  <c r="I515" i="1"/>
  <c r="K515" i="1"/>
  <c r="T517" i="1"/>
  <c r="AA518" i="1"/>
  <c r="AD518" i="1" s="1"/>
  <c r="P519" i="1"/>
  <c r="R519" i="1" s="1"/>
  <c r="H523" i="1"/>
  <c r="J523" i="1"/>
  <c r="AA526" i="1"/>
  <c r="AB517" i="1"/>
  <c r="AB522" i="1"/>
  <c r="I522" i="1"/>
  <c r="AB523" i="1"/>
  <c r="I523" i="1"/>
  <c r="I524" i="1"/>
  <c r="AE525" i="1"/>
  <c r="AE526" i="1"/>
  <c r="K529" i="1"/>
  <c r="AB529" i="1"/>
  <c r="Q529" i="1"/>
  <c r="S529" i="1" s="1"/>
  <c r="K530" i="1"/>
  <c r="I530" i="1"/>
  <c r="AD516" i="1"/>
  <c r="H521" i="1"/>
  <c r="J521" i="1"/>
  <c r="T522" i="1"/>
  <c r="K523" i="1"/>
  <c r="P526" i="1"/>
  <c r="R526" i="1" s="1"/>
  <c r="H526" i="1"/>
  <c r="T530" i="1"/>
  <c r="Z530" i="1"/>
  <c r="AA531" i="1"/>
  <c r="AD531" i="1" s="1"/>
  <c r="J475" i="1"/>
  <c r="H486" i="1"/>
  <c r="AB491" i="1"/>
  <c r="I491" i="1"/>
  <c r="H498" i="1"/>
  <c r="P498" i="1"/>
  <c r="R498" i="1" s="1"/>
  <c r="P502" i="1"/>
  <c r="R502" i="1" s="1"/>
  <c r="T502" i="1" s="1"/>
  <c r="Z509" i="1"/>
  <c r="AA511" i="1"/>
  <c r="AD511" i="1" s="1"/>
  <c r="K512" i="1"/>
  <c r="AA512" i="1" s="1"/>
  <c r="AD512" i="1" s="1"/>
  <c r="AB512" i="1"/>
  <c r="AE512" i="1" s="1"/>
  <c r="Q512" i="1"/>
  <c r="S512" i="1" s="1"/>
  <c r="U512" i="1" s="1"/>
  <c r="AB515" i="1"/>
  <c r="Q517" i="1"/>
  <c r="S517" i="1" s="1"/>
  <c r="I519" i="1"/>
  <c r="AE519" i="1" s="1"/>
  <c r="K519" i="1"/>
  <c r="AB521" i="1"/>
  <c r="I521" i="1"/>
  <c r="P525" i="1"/>
  <c r="R525" i="1" s="1"/>
  <c r="H525" i="1"/>
  <c r="J525" i="1"/>
  <c r="I529" i="1"/>
  <c r="AB530" i="1"/>
  <c r="AE531" i="1"/>
  <c r="Q502" i="1"/>
  <c r="S502" i="1" s="1"/>
  <c r="U502" i="1" s="1"/>
  <c r="I507" i="1"/>
  <c r="Q511" i="1"/>
  <c r="S511" i="1" s="1"/>
  <c r="U511" i="1" s="1"/>
  <c r="Q516" i="1"/>
  <c r="S516" i="1" s="1"/>
  <c r="U516" i="1" s="1"/>
  <c r="Q518" i="1"/>
  <c r="S518" i="1" s="1"/>
  <c r="U518" i="1" s="1"/>
  <c r="AB520" i="1"/>
  <c r="I520" i="1"/>
  <c r="P524" i="1"/>
  <c r="R524" i="1" s="1"/>
  <c r="H524" i="1"/>
  <c r="T528" i="1"/>
  <c r="T531" i="1"/>
  <c r="Q514" i="1"/>
  <c r="S514" i="1" s="1"/>
  <c r="U514" i="1" s="1"/>
  <c r="AB514" i="1"/>
  <c r="AE514" i="1" s="1"/>
  <c r="P516" i="1"/>
  <c r="R516" i="1" s="1"/>
  <c r="T516" i="1" s="1"/>
  <c r="P518" i="1"/>
  <c r="R518" i="1" s="1"/>
  <c r="T518" i="1" s="1"/>
  <c r="Q528" i="1"/>
  <c r="S528" i="1" s="1"/>
  <c r="U528" i="1" s="1"/>
  <c r="Q531" i="1"/>
  <c r="S531" i="1" s="1"/>
  <c r="U531" i="1" s="1"/>
  <c r="AE15" i="1" l="1"/>
  <c r="AE530" i="1"/>
  <c r="AE503" i="1"/>
  <c r="AD461" i="1"/>
  <c r="AD404" i="1"/>
  <c r="AE354" i="1"/>
  <c r="AE239" i="1"/>
  <c r="AE167" i="1"/>
  <c r="AE151" i="1"/>
  <c r="AE143" i="1"/>
  <c r="AE139" i="1"/>
  <c r="AE135" i="1"/>
  <c r="AE131" i="1"/>
  <c r="AE127" i="1"/>
  <c r="AD104" i="1"/>
  <c r="AE79" i="1"/>
  <c r="AD78" i="1"/>
  <c r="AD368" i="1"/>
  <c r="AE277" i="1"/>
  <c r="AD16" i="1"/>
  <c r="AD446" i="1"/>
  <c r="AD375" i="1"/>
  <c r="AE398" i="1"/>
  <c r="AE211" i="1"/>
  <c r="AE114" i="1"/>
  <c r="AE44" i="1"/>
  <c r="AE26" i="1"/>
  <c r="AE70" i="1"/>
  <c r="AE60" i="1"/>
  <c r="AE58" i="1"/>
  <c r="AE48" i="1"/>
  <c r="AE46" i="1"/>
  <c r="AE36" i="1"/>
  <c r="AE22" i="1"/>
  <c r="AD31" i="1"/>
  <c r="AE407" i="1"/>
  <c r="AE257" i="1"/>
  <c r="AD508" i="1"/>
  <c r="AE476" i="1"/>
  <c r="AE464" i="1"/>
  <c r="AE499" i="1"/>
  <c r="AE267" i="1"/>
  <c r="AE166" i="1"/>
  <c r="AE124" i="1"/>
  <c r="AE481" i="1"/>
  <c r="AD496" i="1"/>
  <c r="AE345" i="1"/>
  <c r="AE362" i="1"/>
  <c r="AE338" i="1"/>
  <c r="AE301" i="1"/>
  <c r="AD248" i="1"/>
  <c r="AE208" i="1"/>
  <c r="AD120" i="1"/>
  <c r="AE83" i="1"/>
  <c r="AE319" i="1"/>
  <c r="AD226" i="1"/>
  <c r="AE491" i="1"/>
  <c r="AE522" i="1"/>
  <c r="AD467" i="1"/>
  <c r="AE425" i="1"/>
  <c r="AE377" i="1"/>
  <c r="AE355" i="1"/>
  <c r="AE367" i="1"/>
  <c r="AE357" i="1"/>
  <c r="AE342" i="1"/>
  <c r="AD281" i="1"/>
  <c r="AD299" i="1"/>
  <c r="AE256" i="1"/>
  <c r="AD287" i="1"/>
  <c r="AE219" i="1"/>
  <c r="AE213" i="1"/>
  <c r="AE206" i="1"/>
  <c r="AE191" i="1"/>
  <c r="AD174" i="1"/>
  <c r="AE164" i="1"/>
  <c r="AE109" i="1"/>
  <c r="AE144" i="1"/>
  <c r="AE140" i="1"/>
  <c r="AE136" i="1"/>
  <c r="AE132" i="1"/>
  <c r="AE128" i="1"/>
  <c r="AE95" i="1"/>
  <c r="AD122" i="1"/>
  <c r="AD84" i="1"/>
  <c r="AE405" i="1"/>
  <c r="AE275" i="1"/>
  <c r="AE515" i="1"/>
  <c r="AD475" i="1"/>
  <c r="AE397" i="1"/>
  <c r="AE255" i="1"/>
  <c r="AE148" i="1"/>
  <c r="AE110" i="1"/>
  <c r="AE82" i="1"/>
  <c r="AE24" i="1"/>
  <c r="AE336" i="1"/>
  <c r="AD300" i="1"/>
  <c r="AE163" i="1"/>
  <c r="AE153" i="1"/>
  <c r="AE74" i="1"/>
  <c r="AE523" i="1"/>
  <c r="AD401" i="1"/>
  <c r="AE417" i="1"/>
  <c r="AE385" i="1"/>
  <c r="AE314" i="1"/>
  <c r="AD306" i="1"/>
  <c r="AE295" i="1"/>
  <c r="AE305" i="1"/>
  <c r="AE268" i="1"/>
  <c r="AE280" i="1"/>
  <c r="AE259" i="1"/>
  <c r="AE241" i="1"/>
  <c r="AE207" i="1"/>
  <c r="AE217" i="1"/>
  <c r="AE149" i="1"/>
  <c r="AE42" i="1"/>
  <c r="AE40" i="1"/>
  <c r="AE521" i="1"/>
  <c r="AE505" i="1"/>
  <c r="AE484" i="1"/>
  <c r="AE529" i="1"/>
  <c r="AE450" i="1"/>
  <c r="AE500" i="1"/>
  <c r="AE524" i="1"/>
  <c r="AE488" i="1"/>
  <c r="AE423" i="1"/>
  <c r="AD403" i="1"/>
  <c r="AD378" i="1"/>
  <c r="AE293" i="1"/>
  <c r="AD231" i="1"/>
  <c r="AE118" i="1"/>
  <c r="AE112" i="1"/>
  <c r="AD216" i="1"/>
  <c r="AE106" i="1"/>
  <c r="U529" i="1"/>
  <c r="AA529" i="1"/>
  <c r="AD529" i="1" s="1"/>
  <c r="T498" i="1"/>
  <c r="Z498" i="1"/>
  <c r="AA523" i="1"/>
  <c r="AD523" i="1" s="1"/>
  <c r="U523" i="1"/>
  <c r="U515" i="1"/>
  <c r="AA515" i="1"/>
  <c r="AD515" i="1" s="1"/>
  <c r="AD525" i="1"/>
  <c r="T514" i="1"/>
  <c r="Z514" i="1"/>
  <c r="AE504" i="1"/>
  <c r="U484" i="1"/>
  <c r="AA484" i="1"/>
  <c r="AD484" i="1" s="1"/>
  <c r="AA405" i="1"/>
  <c r="AD405" i="1" s="1"/>
  <c r="U405" i="1"/>
  <c r="AA486" i="1"/>
  <c r="AD486" i="1" s="1"/>
  <c r="U486" i="1"/>
  <c r="U481" i="1"/>
  <c r="AA481" i="1"/>
  <c r="AD481" i="1" s="1"/>
  <c r="Z475" i="1"/>
  <c r="T475" i="1"/>
  <c r="T496" i="1"/>
  <c r="Z496" i="1"/>
  <c r="T505" i="1"/>
  <c r="Z505" i="1"/>
  <c r="AE485" i="1"/>
  <c r="U474" i="1"/>
  <c r="AA474" i="1"/>
  <c r="AD474" i="1" s="1"/>
  <c r="AD514" i="1"/>
  <c r="U500" i="1"/>
  <c r="AA500" i="1"/>
  <c r="AD500" i="1" s="1"/>
  <c r="AE483" i="1"/>
  <c r="T469" i="1"/>
  <c r="Z469" i="1"/>
  <c r="Z450" i="1"/>
  <c r="T450" i="1"/>
  <c r="AE426" i="1"/>
  <c r="AE409" i="1"/>
  <c r="AA429" i="1"/>
  <c r="AD429" i="1" s="1"/>
  <c r="U429" i="1"/>
  <c r="Z378" i="1"/>
  <c r="T378" i="1"/>
  <c r="Z454" i="1"/>
  <c r="T454" i="1"/>
  <c r="U423" i="1"/>
  <c r="AA423" i="1"/>
  <c r="AD423" i="1" s="1"/>
  <c r="Z412" i="1"/>
  <c r="T412" i="1"/>
  <c r="AE456" i="1"/>
  <c r="AE418" i="1"/>
  <c r="U399" i="1"/>
  <c r="AA399" i="1"/>
  <c r="AD399" i="1" s="1"/>
  <c r="T449" i="1"/>
  <c r="Z449" i="1"/>
  <c r="AE402" i="1"/>
  <c r="AA356" i="1"/>
  <c r="AD356" i="1" s="1"/>
  <c r="U356" i="1"/>
  <c r="AA398" i="1"/>
  <c r="AD398" i="1" s="1"/>
  <c r="U398" i="1"/>
  <c r="AE408" i="1"/>
  <c r="T377" i="1"/>
  <c r="Z377" i="1"/>
  <c r="AE371" i="1"/>
  <c r="AA397" i="1"/>
  <c r="AD397" i="1" s="1"/>
  <c r="U397" i="1"/>
  <c r="T375" i="1"/>
  <c r="Z375" i="1"/>
  <c r="AE343" i="1"/>
  <c r="T344" i="1"/>
  <c r="Z344" i="1"/>
  <c r="AA367" i="1"/>
  <c r="AD367" i="1" s="1"/>
  <c r="U367" i="1"/>
  <c r="AA345" i="1"/>
  <c r="AD345" i="1" s="1"/>
  <c r="U345" i="1"/>
  <c r="AA348" i="1"/>
  <c r="AD348" i="1" s="1"/>
  <c r="U348" i="1"/>
  <c r="AE374" i="1"/>
  <c r="U362" i="1"/>
  <c r="AA362" i="1"/>
  <c r="AD362" i="1" s="1"/>
  <c r="AA354" i="1"/>
  <c r="AD354" i="1" s="1"/>
  <c r="U354" i="1"/>
  <c r="AE350" i="1"/>
  <c r="AE334" i="1"/>
  <c r="AA319" i="1"/>
  <c r="AD319" i="1" s="1"/>
  <c r="U319" i="1"/>
  <c r="AE337" i="1"/>
  <c r="U317" i="1"/>
  <c r="AA317" i="1"/>
  <c r="AD317" i="1" s="1"/>
  <c r="Z299" i="1"/>
  <c r="T299" i="1"/>
  <c r="AD298" i="1"/>
  <c r="AE303" i="1"/>
  <c r="AA321" i="1"/>
  <c r="AD321" i="1" s="1"/>
  <c r="U321" i="1"/>
  <c r="U308" i="1"/>
  <c r="AA308" i="1"/>
  <c r="AD308" i="1" s="1"/>
  <c r="AE304" i="1"/>
  <c r="Z294" i="1"/>
  <c r="T294" i="1"/>
  <c r="AD283" i="1"/>
  <c r="Z254" i="1"/>
  <c r="T254" i="1"/>
  <c r="U291" i="1"/>
  <c r="AA291" i="1"/>
  <c r="AD291" i="1" s="1"/>
  <c r="AA278" i="1"/>
  <c r="AD278" i="1" s="1"/>
  <c r="U278" i="1"/>
  <c r="AA256" i="1"/>
  <c r="AD256" i="1" s="1"/>
  <c r="U256" i="1"/>
  <c r="T287" i="1"/>
  <c r="Z287" i="1"/>
  <c r="U277" i="1"/>
  <c r="AA277" i="1"/>
  <c r="AD277" i="1" s="1"/>
  <c r="U255" i="1"/>
  <c r="AA255" i="1"/>
  <c r="AD255" i="1" s="1"/>
  <c r="AA275" i="1"/>
  <c r="AD275" i="1" s="1"/>
  <c r="U275" i="1"/>
  <c r="U267" i="1"/>
  <c r="AA267" i="1"/>
  <c r="AD267" i="1" s="1"/>
  <c r="Z258" i="1"/>
  <c r="T258" i="1"/>
  <c r="AE253" i="1"/>
  <c r="U225" i="1"/>
  <c r="AA225" i="1"/>
  <c r="AD225" i="1" s="1"/>
  <c r="Z216" i="1"/>
  <c r="T216" i="1"/>
  <c r="AA189" i="1"/>
  <c r="AD189" i="1" s="1"/>
  <c r="U189" i="1"/>
  <c r="AD266" i="1"/>
  <c r="AA188" i="1"/>
  <c r="AD188" i="1" s="1"/>
  <c r="U188" i="1"/>
  <c r="AA209" i="1"/>
  <c r="AD209" i="1" s="1"/>
  <c r="U209" i="1"/>
  <c r="U203" i="1"/>
  <c r="AA203" i="1"/>
  <c r="AD203" i="1" s="1"/>
  <c r="AE197" i="1"/>
  <c r="U241" i="1"/>
  <c r="AA241" i="1"/>
  <c r="AD241" i="1" s="1"/>
  <c r="U219" i="1"/>
  <c r="AA219" i="1"/>
  <c r="AD219" i="1" s="1"/>
  <c r="Z212" i="1"/>
  <c r="T212" i="1"/>
  <c r="AE199" i="1"/>
  <c r="AD232" i="1"/>
  <c r="AE225" i="1"/>
  <c r="AA217" i="1"/>
  <c r="AD217" i="1" s="1"/>
  <c r="U217" i="1"/>
  <c r="Z193" i="1"/>
  <c r="T193" i="1"/>
  <c r="Z176" i="1"/>
  <c r="T176" i="1"/>
  <c r="Z173" i="1"/>
  <c r="T173" i="1"/>
  <c r="AE169" i="1"/>
  <c r="AE155" i="1"/>
  <c r="AD158" i="1"/>
  <c r="AA150" i="1"/>
  <c r="AD150" i="1" s="1"/>
  <c r="U150" i="1"/>
  <c r="Z145" i="1"/>
  <c r="T145" i="1"/>
  <c r="U118" i="1"/>
  <c r="AA118" i="1"/>
  <c r="AD118" i="1" s="1"/>
  <c r="U112" i="1"/>
  <c r="AA112" i="1"/>
  <c r="AD112" i="1" s="1"/>
  <c r="AE97" i="1"/>
  <c r="AA144" i="1"/>
  <c r="AD144" i="1" s="1"/>
  <c r="U144" i="1"/>
  <c r="AA140" i="1"/>
  <c r="AD140" i="1" s="1"/>
  <c r="U140" i="1"/>
  <c r="AA136" i="1"/>
  <c r="AD136" i="1" s="1"/>
  <c r="U136" i="1"/>
  <c r="AA132" i="1"/>
  <c r="AD132" i="1" s="1"/>
  <c r="U132" i="1"/>
  <c r="AA128" i="1"/>
  <c r="AD128" i="1" s="1"/>
  <c r="U128" i="1"/>
  <c r="T122" i="1"/>
  <c r="Z122" i="1"/>
  <c r="U110" i="1"/>
  <c r="AA110" i="1"/>
  <c r="AD110" i="1" s="1"/>
  <c r="AA95" i="1"/>
  <c r="AD95" i="1" s="1"/>
  <c r="U95" i="1"/>
  <c r="AE203" i="1"/>
  <c r="U163" i="1"/>
  <c r="AA163" i="1"/>
  <c r="AD163" i="1" s="1"/>
  <c r="AA153" i="1"/>
  <c r="AD153" i="1" s="1"/>
  <c r="U153" i="1"/>
  <c r="T148" i="1"/>
  <c r="Z148" i="1"/>
  <c r="Z167" i="1"/>
  <c r="T167" i="1"/>
  <c r="AE165" i="1"/>
  <c r="AA149" i="1"/>
  <c r="AD149" i="1" s="1"/>
  <c r="U149" i="1"/>
  <c r="AE108" i="1"/>
  <c r="AD93" i="1"/>
  <c r="AE145" i="1"/>
  <c r="AE141" i="1"/>
  <c r="AE137" i="1"/>
  <c r="AE133" i="1"/>
  <c r="AE129" i="1"/>
  <c r="AE125" i="1"/>
  <c r="Z113" i="1"/>
  <c r="T113" i="1"/>
  <c r="Z84" i="1"/>
  <c r="T84" i="1"/>
  <c r="Z71" i="1"/>
  <c r="T71" i="1"/>
  <c r="AA60" i="1"/>
  <c r="AD60" i="1" s="1"/>
  <c r="U60" i="1"/>
  <c r="AD113" i="1"/>
  <c r="T62" i="1"/>
  <c r="Z62" i="1"/>
  <c r="AA42" i="1"/>
  <c r="AD42" i="1" s="1"/>
  <c r="U42" i="1"/>
  <c r="U74" i="1"/>
  <c r="AA74" i="1"/>
  <c r="AD74" i="1" s="1"/>
  <c r="Z66" i="1"/>
  <c r="T66" i="1"/>
  <c r="Z54" i="1"/>
  <c r="T54" i="1"/>
  <c r="Z48" i="1"/>
  <c r="T48" i="1"/>
  <c r="Z30" i="1"/>
  <c r="T30" i="1"/>
  <c r="AA77" i="1"/>
  <c r="AD77" i="1" s="1"/>
  <c r="U77" i="1"/>
  <c r="AE76" i="1"/>
  <c r="U38" i="1"/>
  <c r="AA38" i="1"/>
  <c r="AD38" i="1" s="1"/>
  <c r="T38" i="1"/>
  <c r="Z38" i="1"/>
  <c r="Z524" i="1"/>
  <c r="T524" i="1"/>
  <c r="U519" i="1"/>
  <c r="AA519" i="1"/>
  <c r="AD519" i="1" s="1"/>
  <c r="AA491" i="1"/>
  <c r="AD491" i="1" s="1"/>
  <c r="U491" i="1"/>
  <c r="T523" i="1"/>
  <c r="Z523" i="1"/>
  <c r="T519" i="1"/>
  <c r="Z519" i="1"/>
  <c r="AA506" i="1"/>
  <c r="AD506" i="1" s="1"/>
  <c r="U506" i="1"/>
  <c r="AA483" i="1"/>
  <c r="AD483" i="1" s="1"/>
  <c r="U483" i="1"/>
  <c r="AA450" i="1"/>
  <c r="AD450" i="1" s="1"/>
  <c r="U450" i="1"/>
  <c r="U489" i="1"/>
  <c r="AA489" i="1"/>
  <c r="AD489" i="1" s="1"/>
  <c r="T485" i="1"/>
  <c r="Z485" i="1"/>
  <c r="T474" i="1"/>
  <c r="Z474" i="1"/>
  <c r="AA499" i="1"/>
  <c r="AD499" i="1" s="1"/>
  <c r="U499" i="1"/>
  <c r="AE487" i="1"/>
  <c r="U476" i="1"/>
  <c r="AA476" i="1"/>
  <c r="AD476" i="1" s="1"/>
  <c r="U464" i="1"/>
  <c r="AA464" i="1"/>
  <c r="AD464" i="1" s="1"/>
  <c r="T503" i="1"/>
  <c r="Z503" i="1"/>
  <c r="T488" i="1"/>
  <c r="Z488" i="1"/>
  <c r="AE468" i="1"/>
  <c r="AE489" i="1"/>
  <c r="T491" i="1"/>
  <c r="Z491" i="1"/>
  <c r="Z467" i="1"/>
  <c r="T467" i="1"/>
  <c r="T406" i="1"/>
  <c r="Z406" i="1"/>
  <c r="Z423" i="1"/>
  <c r="T423" i="1"/>
  <c r="T408" i="1"/>
  <c r="Z408" i="1"/>
  <c r="Z431" i="1"/>
  <c r="T431" i="1"/>
  <c r="T446" i="1"/>
  <c r="Z446" i="1"/>
  <c r="AA428" i="1"/>
  <c r="AD428" i="1" s="1"/>
  <c r="U428" i="1"/>
  <c r="U421" i="1"/>
  <c r="AA421" i="1"/>
  <c r="AD421" i="1" s="1"/>
  <c r="U417" i="1"/>
  <c r="AA417" i="1"/>
  <c r="AD417" i="1" s="1"/>
  <c r="AA410" i="1"/>
  <c r="AD410" i="1" s="1"/>
  <c r="U410" i="1"/>
  <c r="AE410" i="1"/>
  <c r="T376" i="1"/>
  <c r="Z376" i="1"/>
  <c r="AE388" i="1"/>
  <c r="AA379" i="1"/>
  <c r="AD379" i="1" s="1"/>
  <c r="U379" i="1"/>
  <c r="AD369" i="1"/>
  <c r="AA336" i="1"/>
  <c r="AD336" i="1" s="1"/>
  <c r="U336" i="1"/>
  <c r="Z382" i="1"/>
  <c r="T382" i="1"/>
  <c r="Z370" i="1"/>
  <c r="T370" i="1"/>
  <c r="AA342" i="1"/>
  <c r="AD342" i="1" s="1"/>
  <c r="U342" i="1"/>
  <c r="AE383" i="1"/>
  <c r="U365" i="1"/>
  <c r="AA365" i="1"/>
  <c r="AD365" i="1" s="1"/>
  <c r="U343" i="1"/>
  <c r="AA343" i="1"/>
  <c r="AD343" i="1" s="1"/>
  <c r="AA339" i="1"/>
  <c r="AD339" i="1" s="1"/>
  <c r="U339" i="1"/>
  <c r="AE384" i="1"/>
  <c r="AE365" i="1"/>
  <c r="U374" i="1"/>
  <c r="AA374" i="1"/>
  <c r="AD374" i="1" s="1"/>
  <c r="AA346" i="1"/>
  <c r="AD346" i="1" s="1"/>
  <c r="U346" i="1"/>
  <c r="T354" i="1"/>
  <c r="Z354" i="1"/>
  <c r="AA338" i="1"/>
  <c r="AD338" i="1" s="1"/>
  <c r="U338" i="1"/>
  <c r="AE309" i="1"/>
  <c r="U293" i="1"/>
  <c r="AA293" i="1"/>
  <c r="AD293" i="1" s="1"/>
  <c r="AA303" i="1"/>
  <c r="AD303" i="1" s="1"/>
  <c r="U303" i="1"/>
  <c r="AE327" i="1"/>
  <c r="AA295" i="1"/>
  <c r="AD295" i="1" s="1"/>
  <c r="U295" i="1"/>
  <c r="Z334" i="1"/>
  <c r="T334" i="1"/>
  <c r="Z301" i="1"/>
  <c r="T301" i="1"/>
  <c r="AA292" i="1"/>
  <c r="AD292" i="1" s="1"/>
  <c r="U292" i="1"/>
  <c r="Z292" i="1"/>
  <c r="T292" i="1"/>
  <c r="Z252" i="1"/>
  <c r="T252" i="1"/>
  <c r="T266" i="1"/>
  <c r="Z266" i="1"/>
  <c r="AE276" i="1"/>
  <c r="U280" i="1"/>
  <c r="AA280" i="1"/>
  <c r="AD280" i="1" s="1"/>
  <c r="U259" i="1"/>
  <c r="AA259" i="1"/>
  <c r="AD259" i="1" s="1"/>
  <c r="AE270" i="1"/>
  <c r="Z256" i="1"/>
  <c r="T256" i="1"/>
  <c r="Z235" i="1"/>
  <c r="T235" i="1"/>
  <c r="U253" i="1"/>
  <c r="AA253" i="1"/>
  <c r="AD253" i="1" s="1"/>
  <c r="U243" i="1"/>
  <c r="AA243" i="1"/>
  <c r="AD243" i="1" s="1"/>
  <c r="Z231" i="1"/>
  <c r="T231" i="1"/>
  <c r="AA168" i="1"/>
  <c r="AD168" i="1" s="1"/>
  <c r="U168" i="1"/>
  <c r="AE251" i="1"/>
  <c r="U239" i="1"/>
  <c r="AA239" i="1"/>
  <c r="AD239" i="1" s="1"/>
  <c r="Z213" i="1"/>
  <c r="T213" i="1"/>
  <c r="AA187" i="1"/>
  <c r="AD187" i="1" s="1"/>
  <c r="U187" i="1"/>
  <c r="AE243" i="1"/>
  <c r="AE224" i="1"/>
  <c r="Z202" i="1"/>
  <c r="T202" i="1"/>
  <c r="AA197" i="1"/>
  <c r="AD197" i="1" s="1"/>
  <c r="U197" i="1"/>
  <c r="Z187" i="1"/>
  <c r="T187" i="1"/>
  <c r="U213" i="1"/>
  <c r="AA213" i="1"/>
  <c r="AD213" i="1" s="1"/>
  <c r="AD235" i="1"/>
  <c r="AA208" i="1"/>
  <c r="AD208" i="1" s="1"/>
  <c r="U208" i="1"/>
  <c r="T199" i="1"/>
  <c r="Z199" i="1"/>
  <c r="AE192" i="1"/>
  <c r="AD175" i="1"/>
  <c r="AD172" i="1"/>
  <c r="AA169" i="1"/>
  <c r="AD169" i="1" s="1"/>
  <c r="U169" i="1"/>
  <c r="AA155" i="1"/>
  <c r="AD155" i="1" s="1"/>
  <c r="U155" i="1"/>
  <c r="AD202" i="1"/>
  <c r="AE187" i="1"/>
  <c r="Z169" i="1"/>
  <c r="T169" i="1"/>
  <c r="Z150" i="1"/>
  <c r="T150" i="1"/>
  <c r="AE111" i="1"/>
  <c r="T120" i="1"/>
  <c r="Z120" i="1"/>
  <c r="Z104" i="1"/>
  <c r="T104" i="1"/>
  <c r="T106" i="1"/>
  <c r="Z106" i="1"/>
  <c r="T166" i="1"/>
  <c r="Z166" i="1"/>
  <c r="Z149" i="1"/>
  <c r="T149" i="1"/>
  <c r="Z123" i="1"/>
  <c r="T123" i="1"/>
  <c r="U82" i="1"/>
  <c r="AA82" i="1"/>
  <c r="AD82" i="1" s="1"/>
  <c r="AE87" i="1"/>
  <c r="T56" i="1"/>
  <c r="Z56" i="1"/>
  <c r="T32" i="1"/>
  <c r="Z32" i="1"/>
  <c r="AE68" i="1"/>
  <c r="AE50" i="1"/>
  <c r="AE32" i="1"/>
  <c r="Z24" i="1"/>
  <c r="T24" i="1"/>
  <c r="Z67" i="1"/>
  <c r="T67" i="1"/>
  <c r="AE64" i="1"/>
  <c r="Z55" i="1"/>
  <c r="T55" i="1"/>
  <c r="AE52" i="1"/>
  <c r="Z43" i="1"/>
  <c r="T43" i="1"/>
  <c r="AA40" i="1"/>
  <c r="AD40" i="1" s="1"/>
  <c r="U40" i="1"/>
  <c r="Z31" i="1"/>
  <c r="T31" i="1"/>
  <c r="AE28" i="1"/>
  <c r="AA18" i="1"/>
  <c r="AD18" i="1" s="1"/>
  <c r="U18" i="1"/>
  <c r="U20" i="1"/>
  <c r="AA20" i="1"/>
  <c r="AD20" i="1" s="1"/>
  <c r="AA36" i="1"/>
  <c r="AD36" i="1" s="1"/>
  <c r="U36" i="1"/>
  <c r="AA507" i="1"/>
  <c r="AD507" i="1" s="1"/>
  <c r="U507" i="1"/>
  <c r="Z525" i="1"/>
  <c r="T525" i="1"/>
  <c r="T521" i="1"/>
  <c r="Z521" i="1"/>
  <c r="AA522" i="1"/>
  <c r="AD522" i="1" s="1"/>
  <c r="U522" i="1"/>
  <c r="AE507" i="1"/>
  <c r="T500" i="1"/>
  <c r="Z500" i="1"/>
  <c r="U473" i="1"/>
  <c r="AA473" i="1"/>
  <c r="AD473" i="1" s="1"/>
  <c r="AA463" i="1"/>
  <c r="AD463" i="1" s="1"/>
  <c r="U463" i="1"/>
  <c r="Z487" i="1"/>
  <c r="T487" i="1"/>
  <c r="Z484" i="1"/>
  <c r="T484" i="1"/>
  <c r="U490" i="1"/>
  <c r="AA490" i="1"/>
  <c r="AD490" i="1" s="1"/>
  <c r="AA407" i="1"/>
  <c r="AD407" i="1" s="1"/>
  <c r="U407" i="1"/>
  <c r="AE490" i="1"/>
  <c r="U449" i="1"/>
  <c r="AA449" i="1"/>
  <c r="AD449" i="1" s="1"/>
  <c r="U420" i="1"/>
  <c r="AA420" i="1"/>
  <c r="AD420" i="1" s="1"/>
  <c r="Z432" i="1"/>
  <c r="T432" i="1"/>
  <c r="AD432" i="1"/>
  <c r="Z422" i="1"/>
  <c r="T422" i="1"/>
  <c r="U453" i="1"/>
  <c r="AA453" i="1"/>
  <c r="AD453" i="1" s="1"/>
  <c r="Z434" i="1"/>
  <c r="T434" i="1"/>
  <c r="AA448" i="1"/>
  <c r="AD448" i="1" s="1"/>
  <c r="U448" i="1"/>
  <c r="T427" i="1"/>
  <c r="Z427" i="1"/>
  <c r="Z351" i="1"/>
  <c r="T351" i="1"/>
  <c r="Z404" i="1"/>
  <c r="T404" i="1"/>
  <c r="T379" i="1"/>
  <c r="Z379" i="1"/>
  <c r="T399" i="1"/>
  <c r="Z399" i="1"/>
  <c r="U391" i="1"/>
  <c r="AA391" i="1"/>
  <c r="AD391" i="1" s="1"/>
  <c r="AA394" i="1"/>
  <c r="AD394" i="1" s="1"/>
  <c r="U394" i="1"/>
  <c r="U390" i="1"/>
  <c r="AA390" i="1"/>
  <c r="AD390" i="1" s="1"/>
  <c r="Z383" i="1"/>
  <c r="T383" i="1"/>
  <c r="AA363" i="1"/>
  <c r="AD363" i="1" s="1"/>
  <c r="U363" i="1"/>
  <c r="U384" i="1"/>
  <c r="AA384" i="1"/>
  <c r="AD384" i="1" s="1"/>
  <c r="Z322" i="1"/>
  <c r="T322" i="1"/>
  <c r="AA351" i="1"/>
  <c r="AD351" i="1" s="1"/>
  <c r="U351" i="1"/>
  <c r="T315" i="1"/>
  <c r="Z315" i="1"/>
  <c r="AD322" i="1"/>
  <c r="AA302" i="1"/>
  <c r="AD302" i="1" s="1"/>
  <c r="U302" i="1"/>
  <c r="U327" i="1"/>
  <c r="AA327" i="1"/>
  <c r="AD327" i="1" s="1"/>
  <c r="AA304" i="1"/>
  <c r="AD304" i="1" s="1"/>
  <c r="U304" i="1"/>
  <c r="T339" i="1"/>
  <c r="Z339" i="1"/>
  <c r="Z310" i="1"/>
  <c r="T310" i="1"/>
  <c r="T303" i="1"/>
  <c r="Z303" i="1"/>
  <c r="T281" i="1"/>
  <c r="Z281" i="1"/>
  <c r="AE273" i="1"/>
  <c r="T278" i="1"/>
  <c r="Z278" i="1"/>
  <c r="T265" i="1"/>
  <c r="Z265" i="1"/>
  <c r="Z232" i="1"/>
  <c r="T232" i="1"/>
  <c r="AE186" i="1"/>
  <c r="AE247" i="1"/>
  <c r="AA218" i="1"/>
  <c r="AD218" i="1" s="1"/>
  <c r="U218" i="1"/>
  <c r="Z211" i="1"/>
  <c r="T211" i="1"/>
  <c r="AE215" i="1"/>
  <c r="AA206" i="1"/>
  <c r="AD206" i="1" s="1"/>
  <c r="U206" i="1"/>
  <c r="AA192" i="1"/>
  <c r="AD192" i="1" s="1"/>
  <c r="U192" i="1"/>
  <c r="Z175" i="1"/>
  <c r="T175" i="1"/>
  <c r="Z172" i="1"/>
  <c r="T172" i="1"/>
  <c r="Z160" i="1"/>
  <c r="T160" i="1"/>
  <c r="AE154" i="1"/>
  <c r="AD160" i="1"/>
  <c r="AD157" i="1"/>
  <c r="AA152" i="1"/>
  <c r="AD152" i="1" s="1"/>
  <c r="U152" i="1"/>
  <c r="U164" i="1"/>
  <c r="AA164" i="1"/>
  <c r="AD164" i="1" s="1"/>
  <c r="T124" i="1"/>
  <c r="Z124" i="1"/>
  <c r="U116" i="1"/>
  <c r="AA116" i="1"/>
  <c r="AD116" i="1" s="1"/>
  <c r="T118" i="1"/>
  <c r="Z118" i="1"/>
  <c r="U108" i="1"/>
  <c r="AA108" i="1"/>
  <c r="AD108" i="1" s="1"/>
  <c r="AA166" i="1"/>
  <c r="AD166" i="1" s="1"/>
  <c r="U166" i="1"/>
  <c r="AA145" i="1"/>
  <c r="AD145" i="1" s="1"/>
  <c r="U145" i="1"/>
  <c r="AA124" i="1"/>
  <c r="AD124" i="1" s="1"/>
  <c r="U124" i="1"/>
  <c r="AE116" i="1"/>
  <c r="AE105" i="1"/>
  <c r="Z153" i="1"/>
  <c r="T153" i="1"/>
  <c r="AA143" i="1"/>
  <c r="AD143" i="1" s="1"/>
  <c r="U143" i="1"/>
  <c r="AA139" i="1"/>
  <c r="AD139" i="1" s="1"/>
  <c r="U139" i="1"/>
  <c r="AA135" i="1"/>
  <c r="AD135" i="1" s="1"/>
  <c r="U135" i="1"/>
  <c r="AA131" i="1"/>
  <c r="AD131" i="1" s="1"/>
  <c r="U131" i="1"/>
  <c r="AA127" i="1"/>
  <c r="AD127" i="1" s="1"/>
  <c r="U127" i="1"/>
  <c r="Z121" i="1"/>
  <c r="T121" i="1"/>
  <c r="AA111" i="1"/>
  <c r="AD111" i="1" s="1"/>
  <c r="U111" i="1"/>
  <c r="AA71" i="1"/>
  <c r="AD71" i="1" s="1"/>
  <c r="U71" i="1"/>
  <c r="U68" i="1"/>
  <c r="AA68" i="1"/>
  <c r="AD68" i="1" s="1"/>
  <c r="AA54" i="1"/>
  <c r="AD54" i="1" s="1"/>
  <c r="U54" i="1"/>
  <c r="AA30" i="1"/>
  <c r="AD30" i="1" s="1"/>
  <c r="U30" i="1"/>
  <c r="AD86" i="1"/>
  <c r="Z86" i="1"/>
  <c r="AD121" i="1"/>
  <c r="T85" i="1"/>
  <c r="Z85" i="1"/>
  <c r="T78" i="1"/>
  <c r="Z78" i="1"/>
  <c r="AA65" i="1"/>
  <c r="AD65" i="1" s="1"/>
  <c r="U65" i="1"/>
  <c r="AA59" i="1"/>
  <c r="AD59" i="1" s="1"/>
  <c r="U59" i="1"/>
  <c r="AA53" i="1"/>
  <c r="AD53" i="1" s="1"/>
  <c r="U53" i="1"/>
  <c r="AA47" i="1"/>
  <c r="AD47" i="1" s="1"/>
  <c r="U47" i="1"/>
  <c r="AA41" i="1"/>
  <c r="AD41" i="1" s="1"/>
  <c r="U41" i="1"/>
  <c r="AA35" i="1"/>
  <c r="AD35" i="1" s="1"/>
  <c r="U35" i="1"/>
  <c r="AA29" i="1"/>
  <c r="AD29" i="1" s="1"/>
  <c r="U29" i="1"/>
  <c r="AA83" i="1"/>
  <c r="AD83" i="1" s="1"/>
  <c r="U83" i="1"/>
  <c r="AE71" i="1"/>
  <c r="AE66" i="1"/>
  <c r="AA64" i="1"/>
  <c r="AD64" i="1" s="1"/>
  <c r="U64" i="1"/>
  <c r="Z59" i="1"/>
  <c r="T59" i="1"/>
  <c r="AE54" i="1"/>
  <c r="AA52" i="1"/>
  <c r="AD52" i="1" s="1"/>
  <c r="U52" i="1"/>
  <c r="Z47" i="1"/>
  <c r="T47" i="1"/>
  <c r="Z35" i="1"/>
  <c r="T35" i="1"/>
  <c r="AE30" i="1"/>
  <c r="AA28" i="1"/>
  <c r="AD28" i="1" s="1"/>
  <c r="U28" i="1"/>
  <c r="Z23" i="1"/>
  <c r="T23" i="1"/>
  <c r="Z82" i="1"/>
  <c r="T82" i="1"/>
  <c r="U50" i="1"/>
  <c r="AA50" i="1"/>
  <c r="AD50" i="1" s="1"/>
  <c r="U32" i="1"/>
  <c r="AA32" i="1"/>
  <c r="AD32" i="1" s="1"/>
  <c r="T18" i="1"/>
  <c r="Z18" i="1"/>
  <c r="AA520" i="1"/>
  <c r="AD520" i="1" s="1"/>
  <c r="U520" i="1"/>
  <c r="Z486" i="1"/>
  <c r="T486" i="1"/>
  <c r="Z526" i="1"/>
  <c r="T526" i="1"/>
  <c r="U513" i="1"/>
  <c r="AA513" i="1"/>
  <c r="AD513" i="1" s="1"/>
  <c r="AA471" i="1"/>
  <c r="AD471" i="1" s="1"/>
  <c r="U471" i="1"/>
  <c r="Z428" i="1"/>
  <c r="T428" i="1"/>
  <c r="AA505" i="1"/>
  <c r="AD505" i="1" s="1"/>
  <c r="U505" i="1"/>
  <c r="U497" i="1"/>
  <c r="AA497" i="1"/>
  <c r="AD497" i="1" s="1"/>
  <c r="U458" i="1"/>
  <c r="AA458" i="1"/>
  <c r="AD458" i="1" s="1"/>
  <c r="T513" i="1"/>
  <c r="Z513" i="1"/>
  <c r="AA470" i="1"/>
  <c r="AD470" i="1" s="1"/>
  <c r="U470" i="1"/>
  <c r="AA465" i="1"/>
  <c r="AD465" i="1" s="1"/>
  <c r="U465" i="1"/>
  <c r="AE449" i="1"/>
  <c r="U442" i="1"/>
  <c r="AA442" i="1"/>
  <c r="AD442" i="1" s="1"/>
  <c r="U427" i="1"/>
  <c r="AA427" i="1"/>
  <c r="AD427" i="1" s="1"/>
  <c r="U395" i="1"/>
  <c r="AA395" i="1"/>
  <c r="AD395" i="1" s="1"/>
  <c r="T451" i="1"/>
  <c r="Z451" i="1"/>
  <c r="U436" i="1"/>
  <c r="AA436" i="1"/>
  <c r="AD436" i="1" s="1"/>
  <c r="U406" i="1"/>
  <c r="AA406" i="1"/>
  <c r="AD406" i="1" s="1"/>
  <c r="AD434" i="1"/>
  <c r="AE448" i="1"/>
  <c r="U438" i="1"/>
  <c r="AA438" i="1"/>
  <c r="AD438" i="1" s="1"/>
  <c r="T405" i="1"/>
  <c r="Z405" i="1"/>
  <c r="Z401" i="1"/>
  <c r="T401" i="1"/>
  <c r="AA344" i="1"/>
  <c r="AD344" i="1" s="1"/>
  <c r="U344" i="1"/>
  <c r="AD422" i="1"/>
  <c r="U380" i="1"/>
  <c r="AA380" i="1"/>
  <c r="AD380" i="1" s="1"/>
  <c r="Z357" i="1"/>
  <c r="T357" i="1"/>
  <c r="T342" i="1"/>
  <c r="Z342" i="1"/>
  <c r="AE390" i="1"/>
  <c r="Z355" i="1"/>
  <c r="T355" i="1"/>
  <c r="Z345" i="1"/>
  <c r="T345" i="1"/>
  <c r="AA357" i="1"/>
  <c r="AD357" i="1" s="1"/>
  <c r="U357" i="1"/>
  <c r="U334" i="1"/>
  <c r="AA334" i="1"/>
  <c r="AD334" i="1" s="1"/>
  <c r="AE302" i="1"/>
  <c r="AA288" i="1"/>
  <c r="AD288" i="1" s="1"/>
  <c r="U288" i="1"/>
  <c r="U320" i="1"/>
  <c r="AA320" i="1"/>
  <c r="AD320" i="1" s="1"/>
  <c r="AA312" i="1"/>
  <c r="AD312" i="1" s="1"/>
  <c r="U312" i="1"/>
  <c r="Z297" i="1"/>
  <c r="T297" i="1"/>
  <c r="Z288" i="1"/>
  <c r="T288" i="1"/>
  <c r="AA276" i="1"/>
  <c r="AD276" i="1" s="1"/>
  <c r="U276" i="1"/>
  <c r="AA250" i="1"/>
  <c r="AD250" i="1" s="1"/>
  <c r="U250" i="1"/>
  <c r="U273" i="1"/>
  <c r="AA273" i="1"/>
  <c r="AD273" i="1" s="1"/>
  <c r="AE250" i="1"/>
  <c r="T273" i="1"/>
  <c r="Z273" i="1"/>
  <c r="Z262" i="1"/>
  <c r="T262" i="1"/>
  <c r="U286" i="1"/>
  <c r="AA286" i="1"/>
  <c r="AD286" i="1" s="1"/>
  <c r="AA254" i="1"/>
  <c r="AD254" i="1" s="1"/>
  <c r="U254" i="1"/>
  <c r="Z251" i="1"/>
  <c r="T251" i="1"/>
  <c r="Z236" i="1"/>
  <c r="T236" i="1"/>
  <c r="AA230" i="1"/>
  <c r="AD230" i="1" s="1"/>
  <c r="U230" i="1"/>
  <c r="Z201" i="1"/>
  <c r="T201" i="1"/>
  <c r="U220" i="1"/>
  <c r="AA220" i="1"/>
  <c r="AD220" i="1" s="1"/>
  <c r="AA212" i="1"/>
  <c r="AD212" i="1" s="1"/>
  <c r="U212" i="1"/>
  <c r="AA199" i="1"/>
  <c r="AD199" i="1" s="1"/>
  <c r="U199" i="1"/>
  <c r="AA186" i="1"/>
  <c r="AD186" i="1" s="1"/>
  <c r="U186" i="1"/>
  <c r="U247" i="1"/>
  <c r="AA247" i="1"/>
  <c r="AD247" i="1" s="1"/>
  <c r="AA228" i="1"/>
  <c r="AD228" i="1" s="1"/>
  <c r="U228" i="1"/>
  <c r="AE220" i="1"/>
  <c r="Z171" i="1"/>
  <c r="T171" i="1"/>
  <c r="Z159" i="1"/>
  <c r="T159" i="1"/>
  <c r="AA154" i="1"/>
  <c r="AD154" i="1" s="1"/>
  <c r="U154" i="1"/>
  <c r="Z155" i="1"/>
  <c r="T155" i="1"/>
  <c r="Z168" i="1"/>
  <c r="T168" i="1"/>
  <c r="AA148" i="1"/>
  <c r="AD148" i="1" s="1"/>
  <c r="U148" i="1"/>
  <c r="AA142" i="1"/>
  <c r="AD142" i="1" s="1"/>
  <c r="U142" i="1"/>
  <c r="AA138" i="1"/>
  <c r="AD138" i="1" s="1"/>
  <c r="U138" i="1"/>
  <c r="AA134" i="1"/>
  <c r="AD134" i="1" s="1"/>
  <c r="U134" i="1"/>
  <c r="AA130" i="1"/>
  <c r="AD130" i="1" s="1"/>
  <c r="U130" i="1"/>
  <c r="AA126" i="1"/>
  <c r="AD126" i="1" s="1"/>
  <c r="U126" i="1"/>
  <c r="T116" i="1"/>
  <c r="Z116" i="1"/>
  <c r="T93" i="1"/>
  <c r="Z93" i="1"/>
  <c r="U98" i="1"/>
  <c r="AA98" i="1"/>
  <c r="AD98" i="1" s="1"/>
  <c r="Z119" i="1"/>
  <c r="T119" i="1"/>
  <c r="AA109" i="1"/>
  <c r="AD109" i="1" s="1"/>
  <c r="U109" i="1"/>
  <c r="Z102" i="1"/>
  <c r="T102" i="1"/>
  <c r="T68" i="1"/>
  <c r="Z68" i="1"/>
  <c r="T50" i="1"/>
  <c r="Z50" i="1"/>
  <c r="T20" i="1"/>
  <c r="Z20" i="1"/>
  <c r="AA23" i="1"/>
  <c r="AD23" i="1" s="1"/>
  <c r="U23" i="1"/>
  <c r="U75" i="1"/>
  <c r="AA75" i="1"/>
  <c r="AD75" i="1" s="1"/>
  <c r="U62" i="1"/>
  <c r="AA62" i="1"/>
  <c r="AD62" i="1" s="1"/>
  <c r="AE520" i="1"/>
  <c r="U521" i="1"/>
  <c r="AA521" i="1"/>
  <c r="AD521" i="1" s="1"/>
  <c r="U530" i="1"/>
  <c r="AA530" i="1"/>
  <c r="AD530" i="1" s="1"/>
  <c r="AE517" i="1"/>
  <c r="U527" i="1"/>
  <c r="AA527" i="1"/>
  <c r="AD527" i="1" s="1"/>
  <c r="AA498" i="1"/>
  <c r="AD498" i="1" s="1"/>
  <c r="U498" i="1"/>
  <c r="U468" i="1"/>
  <c r="AA468" i="1"/>
  <c r="AD468" i="1" s="1"/>
  <c r="T515" i="1"/>
  <c r="Z515" i="1"/>
  <c r="AA492" i="1"/>
  <c r="AD492" i="1" s="1"/>
  <c r="U492" i="1"/>
  <c r="U488" i="1"/>
  <c r="AA488" i="1"/>
  <c r="AD488" i="1" s="1"/>
  <c r="U482" i="1"/>
  <c r="AA482" i="1"/>
  <c r="AD482" i="1" s="1"/>
  <c r="T461" i="1"/>
  <c r="Z461" i="1"/>
  <c r="AE497" i="1"/>
  <c r="T492" i="1"/>
  <c r="Z492" i="1"/>
  <c r="AE471" i="1"/>
  <c r="T477" i="1"/>
  <c r="Z477" i="1"/>
  <c r="AE458" i="1"/>
  <c r="AA503" i="1"/>
  <c r="AD503" i="1" s="1"/>
  <c r="U503" i="1"/>
  <c r="AE470" i="1"/>
  <c r="U431" i="1"/>
  <c r="AA431" i="1"/>
  <c r="AD431" i="1" s="1"/>
  <c r="AE427" i="1"/>
  <c r="AE406" i="1"/>
  <c r="AA456" i="1"/>
  <c r="AD456" i="1" s="1"/>
  <c r="U456" i="1"/>
  <c r="AE431" i="1"/>
  <c r="AA402" i="1"/>
  <c r="AD402" i="1" s="1"/>
  <c r="U402" i="1"/>
  <c r="AE492" i="1"/>
  <c r="AE453" i="1"/>
  <c r="AE442" i="1"/>
  <c r="Z424" i="1"/>
  <c r="T424" i="1"/>
  <c r="Z453" i="1"/>
  <c r="T453" i="1"/>
  <c r="U425" i="1"/>
  <c r="AA425" i="1"/>
  <c r="AD425" i="1" s="1"/>
  <c r="Z368" i="1"/>
  <c r="T368" i="1"/>
  <c r="AE344" i="1"/>
  <c r="U377" i="1"/>
  <c r="AA377" i="1"/>
  <c r="AD377" i="1" s="1"/>
  <c r="U371" i="1"/>
  <c r="AA371" i="1"/>
  <c r="AD371" i="1" s="1"/>
  <c r="U385" i="1"/>
  <c r="AA385" i="1"/>
  <c r="AD385" i="1" s="1"/>
  <c r="AE363" i="1"/>
  <c r="AE391" i="1"/>
  <c r="U383" i="1"/>
  <c r="AA383" i="1"/>
  <c r="AD383" i="1" s="1"/>
  <c r="AE380" i="1"/>
  <c r="U355" i="1"/>
  <c r="AA355" i="1"/>
  <c r="AD355" i="1" s="1"/>
  <c r="T343" i="1"/>
  <c r="Z343" i="1"/>
  <c r="U314" i="1"/>
  <c r="AA314" i="1"/>
  <c r="AD314" i="1" s="1"/>
  <c r="Z298" i="1"/>
  <c r="T298" i="1"/>
  <c r="Z309" i="1"/>
  <c r="T309" i="1"/>
  <c r="T300" i="1"/>
  <c r="Z300" i="1"/>
  <c r="U335" i="1"/>
  <c r="AA335" i="1"/>
  <c r="AD335" i="1" s="1"/>
  <c r="Z308" i="1"/>
  <c r="T308" i="1"/>
  <c r="AA301" i="1"/>
  <c r="AD301" i="1" s="1"/>
  <c r="U301" i="1"/>
  <c r="U305" i="1"/>
  <c r="AA305" i="1"/>
  <c r="AD305" i="1" s="1"/>
  <c r="AA297" i="1"/>
  <c r="AD297" i="1" s="1"/>
  <c r="U297" i="1"/>
  <c r="Z336" i="1"/>
  <c r="T336" i="1"/>
  <c r="AE320" i="1"/>
  <c r="AA309" i="1"/>
  <c r="AD309" i="1" s="1"/>
  <c r="U309" i="1"/>
  <c r="T306" i="1"/>
  <c r="Z306" i="1"/>
  <c r="AA258" i="1"/>
  <c r="AD258" i="1" s="1"/>
  <c r="U258" i="1"/>
  <c r="T248" i="1"/>
  <c r="Z248" i="1"/>
  <c r="AA279" i="1"/>
  <c r="AD279" i="1" s="1"/>
  <c r="U279" i="1"/>
  <c r="Z272" i="1"/>
  <c r="T272" i="1"/>
  <c r="T259" i="1"/>
  <c r="Z259" i="1"/>
  <c r="Z279" i="1"/>
  <c r="T279" i="1"/>
  <c r="AA270" i="1"/>
  <c r="AD270" i="1" s="1"/>
  <c r="U270" i="1"/>
  <c r="AE261" i="1"/>
  <c r="U257" i="1"/>
  <c r="AA257" i="1"/>
  <c r="AD257" i="1" s="1"/>
  <c r="AE286" i="1"/>
  <c r="Z283" i="1"/>
  <c r="T283" i="1"/>
  <c r="AA268" i="1"/>
  <c r="AD268" i="1" s="1"/>
  <c r="U268" i="1"/>
  <c r="AD262" i="1"/>
  <c r="AE210" i="1"/>
  <c r="AD272" i="1"/>
  <c r="AA211" i="1"/>
  <c r="AD211" i="1" s="1"/>
  <c r="U211" i="1"/>
  <c r="AE198" i="1"/>
  <c r="AE185" i="1"/>
  <c r="Z226" i="1"/>
  <c r="T226" i="1"/>
  <c r="U251" i="1"/>
  <c r="AA251" i="1"/>
  <c r="AD251" i="1" s="1"/>
  <c r="Z210" i="1"/>
  <c r="T210" i="1"/>
  <c r="AA207" i="1"/>
  <c r="AD207" i="1" s="1"/>
  <c r="U207" i="1"/>
  <c r="AA191" i="1"/>
  <c r="AD191" i="1" s="1"/>
  <c r="U191" i="1"/>
  <c r="Z174" i="1"/>
  <c r="T174" i="1"/>
  <c r="AE170" i="1"/>
  <c r="Z158" i="1"/>
  <c r="T158" i="1"/>
  <c r="AD236" i="1"/>
  <c r="AD159" i="1"/>
  <c r="T147" i="1"/>
  <c r="Z147" i="1"/>
  <c r="U114" i="1"/>
  <c r="AA114" i="1"/>
  <c r="AD114" i="1" s="1"/>
  <c r="T163" i="1"/>
  <c r="Z163" i="1"/>
  <c r="AE142" i="1"/>
  <c r="AE138" i="1"/>
  <c r="AE134" i="1"/>
  <c r="AE130" i="1"/>
  <c r="AE126" i="1"/>
  <c r="T114" i="1"/>
  <c r="Z114" i="1"/>
  <c r="U106" i="1"/>
  <c r="AA106" i="1"/>
  <c r="AD106" i="1" s="1"/>
  <c r="T98" i="1"/>
  <c r="Z98" i="1"/>
  <c r="AA167" i="1"/>
  <c r="AD167" i="1" s="1"/>
  <c r="U167" i="1"/>
  <c r="T165" i="1"/>
  <c r="Z165" i="1"/>
  <c r="Z156" i="1"/>
  <c r="T156" i="1"/>
  <c r="AA151" i="1"/>
  <c r="AD151" i="1" s="1"/>
  <c r="U151" i="1"/>
  <c r="AE98" i="1"/>
  <c r="Z151" i="1"/>
  <c r="T151" i="1"/>
  <c r="AA146" i="1"/>
  <c r="AD146" i="1" s="1"/>
  <c r="U146" i="1"/>
  <c r="U147" i="1"/>
  <c r="AA147" i="1"/>
  <c r="AD147" i="1" s="1"/>
  <c r="Z117" i="1"/>
  <c r="T117" i="1"/>
  <c r="AA107" i="1"/>
  <c r="AD107" i="1" s="1"/>
  <c r="U107" i="1"/>
  <c r="AE81" i="1"/>
  <c r="AA81" i="1"/>
  <c r="AD81" i="1" s="1"/>
  <c r="U81" i="1"/>
  <c r="AA79" i="1"/>
  <c r="AD79" i="1" s="1"/>
  <c r="U79" i="1"/>
  <c r="U44" i="1"/>
  <c r="AA44" i="1"/>
  <c r="AD44" i="1" s="1"/>
  <c r="Z16" i="1"/>
  <c r="T16" i="1"/>
  <c r="AA87" i="1"/>
  <c r="AD87" i="1" s="1"/>
  <c r="U87" i="1"/>
  <c r="AA66" i="1"/>
  <c r="AD66" i="1" s="1"/>
  <c r="U66" i="1"/>
  <c r="AA48" i="1"/>
  <c r="AD48" i="1" s="1"/>
  <c r="U48" i="1"/>
  <c r="AD85" i="1"/>
  <c r="AE23" i="1"/>
  <c r="AE75" i="1"/>
  <c r="AA70" i="1"/>
  <c r="AD70" i="1" s="1"/>
  <c r="U70" i="1"/>
  <c r="Z61" i="1"/>
  <c r="T61" i="1"/>
  <c r="AA58" i="1"/>
  <c r="AD58" i="1" s="1"/>
  <c r="U58" i="1"/>
  <c r="Z49" i="1"/>
  <c r="T49" i="1"/>
  <c r="AA46" i="1"/>
  <c r="AD46" i="1" s="1"/>
  <c r="U46" i="1"/>
  <c r="Z37" i="1"/>
  <c r="T37" i="1"/>
  <c r="AE34" i="1"/>
  <c r="Z25" i="1"/>
  <c r="T25" i="1"/>
  <c r="AA22" i="1"/>
  <c r="AD22" i="1" s="1"/>
  <c r="U22" i="1"/>
  <c r="AA15" i="1"/>
  <c r="AD15" i="1" s="1"/>
  <c r="U15" i="1"/>
  <c r="T77" i="1"/>
  <c r="Z77" i="1"/>
  <c r="U26" i="1"/>
  <c r="AA26" i="1"/>
  <c r="AD26" i="1" s="1"/>
  <c r="T26" i="1"/>
  <c r="Z26" i="1"/>
  <c r="AA524" i="1"/>
  <c r="AD524" i="1" s="1"/>
  <c r="U524" i="1"/>
  <c r="AD526" i="1"/>
  <c r="U517" i="1"/>
  <c r="AA517" i="1"/>
  <c r="AD517" i="1" s="1"/>
  <c r="AA504" i="1"/>
  <c r="AD504" i="1" s="1"/>
  <c r="U504" i="1"/>
  <c r="T497" i="1"/>
  <c r="Z497" i="1"/>
  <c r="U487" i="1"/>
  <c r="AA487" i="1"/>
  <c r="AD487" i="1" s="1"/>
  <c r="AA477" i="1"/>
  <c r="AD477" i="1" s="1"/>
  <c r="U477" i="1"/>
  <c r="T501" i="1"/>
  <c r="Z501" i="1"/>
  <c r="U485" i="1"/>
  <c r="AA485" i="1"/>
  <c r="AD485" i="1" s="1"/>
  <c r="Z470" i="1"/>
  <c r="T470" i="1"/>
  <c r="Z508" i="1"/>
  <c r="T508" i="1"/>
  <c r="U493" i="1"/>
  <c r="AA493" i="1"/>
  <c r="AD493" i="1" s="1"/>
  <c r="AE473" i="1"/>
  <c r="AE463" i="1"/>
  <c r="AA459" i="1"/>
  <c r="AD459" i="1" s="1"/>
  <c r="U459" i="1"/>
  <c r="AA426" i="1"/>
  <c r="AD426" i="1" s="1"/>
  <c r="U426" i="1"/>
  <c r="AA409" i="1"/>
  <c r="AD409" i="1" s="1"/>
  <c r="U409" i="1"/>
  <c r="AA451" i="1"/>
  <c r="AD451" i="1" s="1"/>
  <c r="U451" i="1"/>
  <c r="T410" i="1"/>
  <c r="Z410" i="1"/>
  <c r="AE465" i="1"/>
  <c r="AA445" i="1"/>
  <c r="AD445" i="1" s="1"/>
  <c r="U445" i="1"/>
  <c r="AE436" i="1"/>
  <c r="T429" i="1"/>
  <c r="Z429" i="1"/>
  <c r="AA444" i="1"/>
  <c r="AD444" i="1" s="1"/>
  <c r="U444" i="1"/>
  <c r="T444" i="1"/>
  <c r="Z444" i="1"/>
  <c r="AE477" i="1"/>
  <c r="T442" i="1"/>
  <c r="Z442" i="1"/>
  <c r="AA418" i="1"/>
  <c r="AD418" i="1" s="1"/>
  <c r="U418" i="1"/>
  <c r="Z403" i="1"/>
  <c r="T403" i="1"/>
  <c r="U388" i="1"/>
  <c r="AA388" i="1"/>
  <c r="AD388" i="1" s="1"/>
  <c r="U408" i="1"/>
  <c r="AA408" i="1"/>
  <c r="AD408" i="1" s="1"/>
  <c r="AA358" i="1"/>
  <c r="AD358" i="1" s="1"/>
  <c r="U358" i="1"/>
  <c r="Z369" i="1"/>
  <c r="T369" i="1"/>
  <c r="T367" i="1"/>
  <c r="Z367" i="1"/>
  <c r="T362" i="1"/>
  <c r="Z362" i="1"/>
  <c r="AA350" i="1"/>
  <c r="AD350" i="1" s="1"/>
  <c r="U350" i="1"/>
  <c r="AE358" i="1"/>
  <c r="T321" i="1"/>
  <c r="Z321" i="1"/>
  <c r="AA337" i="1"/>
  <c r="AD337" i="1" s="1"/>
  <c r="U337" i="1"/>
  <c r="T320" i="1"/>
  <c r="Z320" i="1"/>
  <c r="Z304" i="1"/>
  <c r="T304" i="1"/>
  <c r="AA294" i="1"/>
  <c r="AD294" i="1" s="1"/>
  <c r="U294" i="1"/>
  <c r="Z271" i="1"/>
  <c r="T271" i="1"/>
  <c r="T291" i="1"/>
  <c r="Z291" i="1"/>
  <c r="AA285" i="1"/>
  <c r="AD285" i="1" s="1"/>
  <c r="U285" i="1"/>
  <c r="AA261" i="1"/>
  <c r="AD261" i="1" s="1"/>
  <c r="U261" i="1"/>
  <c r="T257" i="1"/>
  <c r="Z257" i="1"/>
  <c r="AD315" i="1"/>
  <c r="AA252" i="1"/>
  <c r="AD252" i="1" s="1"/>
  <c r="U252" i="1"/>
  <c r="AE254" i="1"/>
  <c r="AA190" i="1"/>
  <c r="AD190" i="1" s="1"/>
  <c r="U190" i="1"/>
  <c r="Z233" i="1"/>
  <c r="T233" i="1"/>
  <c r="AA215" i="1"/>
  <c r="AD215" i="1" s="1"/>
  <c r="U215" i="1"/>
  <c r="U224" i="1"/>
  <c r="AA224" i="1"/>
  <c r="AD224" i="1" s="1"/>
  <c r="AA210" i="1"/>
  <c r="AD210" i="1" s="1"/>
  <c r="U210" i="1"/>
  <c r="AA198" i="1"/>
  <c r="AD198" i="1" s="1"/>
  <c r="U198" i="1"/>
  <c r="Z188" i="1"/>
  <c r="T188" i="1"/>
  <c r="AA185" i="1"/>
  <c r="AD185" i="1" s="1"/>
  <c r="U185" i="1"/>
  <c r="Z209" i="1"/>
  <c r="T209" i="1"/>
  <c r="AA170" i="1"/>
  <c r="AD170" i="1" s="1"/>
  <c r="U170" i="1"/>
  <c r="Z157" i="1"/>
  <c r="T157" i="1"/>
  <c r="Z152" i="1"/>
  <c r="T152" i="1"/>
  <c r="AA97" i="1"/>
  <c r="AD97" i="1" s="1"/>
  <c r="U97" i="1"/>
  <c r="AE230" i="1"/>
  <c r="U105" i="1"/>
  <c r="AA105" i="1"/>
  <c r="AD105" i="1" s="1"/>
  <c r="AD171" i="1"/>
  <c r="AA165" i="1"/>
  <c r="AD165" i="1" s="1"/>
  <c r="U165" i="1"/>
  <c r="Z154" i="1"/>
  <c r="T154" i="1"/>
  <c r="Z146" i="1"/>
  <c r="T146" i="1"/>
  <c r="AA141" i="1"/>
  <c r="AD141" i="1" s="1"/>
  <c r="U141" i="1"/>
  <c r="AA137" i="1"/>
  <c r="AD137" i="1" s="1"/>
  <c r="U137" i="1"/>
  <c r="AA133" i="1"/>
  <c r="AD133" i="1" s="1"/>
  <c r="U133" i="1"/>
  <c r="AA129" i="1"/>
  <c r="AD129" i="1" s="1"/>
  <c r="U129" i="1"/>
  <c r="AA125" i="1"/>
  <c r="AD125" i="1" s="1"/>
  <c r="U125" i="1"/>
  <c r="Z115" i="1"/>
  <c r="T115" i="1"/>
  <c r="U80" i="1"/>
  <c r="AA80" i="1"/>
  <c r="AD80" i="1" s="1"/>
  <c r="AD119" i="1"/>
  <c r="T44" i="1"/>
  <c r="Z44" i="1"/>
  <c r="AE168" i="1"/>
  <c r="Z60" i="1"/>
  <c r="T60" i="1"/>
  <c r="Z42" i="1"/>
  <c r="T42" i="1"/>
  <c r="Z36" i="1"/>
  <c r="T36" i="1"/>
  <c r="Z65" i="1"/>
  <c r="T65" i="1"/>
  <c r="Z53" i="1"/>
  <c r="T53" i="1"/>
  <c r="T41" i="1"/>
  <c r="Z41" i="1"/>
  <c r="U34" i="1"/>
  <c r="AA34" i="1"/>
  <c r="AD34" i="1" s="1"/>
  <c r="Z29" i="1"/>
  <c r="T29" i="1"/>
  <c r="U76" i="1"/>
  <c r="AA76" i="1"/>
  <c r="AD76" i="1" s="1"/>
  <c r="U56" i="1"/>
  <c r="AA56" i="1"/>
  <c r="AD56" i="1" s="1"/>
  <c r="AA24" i="1"/>
  <c r="AD24" i="1" s="1"/>
  <c r="U24" i="1"/>
  <c r="AE80" i="1"/>
</calcChain>
</file>

<file path=xl/sharedStrings.xml><?xml version="1.0" encoding="utf-8"?>
<sst xmlns="http://schemas.openxmlformats.org/spreadsheetml/2006/main" count="1042" uniqueCount="557">
  <si>
    <t>УТВЕРЖДАЮ</t>
  </si>
  <si>
    <t>Главный врач ГУ "Центр</t>
  </si>
  <si>
    <t>гигиены и эпидемиологии"</t>
  </si>
  <si>
    <t>Управления делами Президента</t>
  </si>
  <si>
    <t>Республики Беларусь</t>
  </si>
  <si>
    <t>Секач А.С.</t>
  </si>
  <si>
    <r>
      <t xml:space="preserve">ПРЕЙСКУРАНТ
 </t>
    </r>
    <r>
      <rPr>
        <sz val="16"/>
        <color theme="1"/>
        <rFont val="Times New Roman"/>
        <family val="1"/>
        <charset val="204"/>
      </rPr>
      <t xml:space="preserve">НА ПЛАТНЫЕ САНИТАРНО-ЭПИДЕМИОЛОГИЧЕСКИЕ УСЛУГИ, ОКАЗЫВАЕМЫЕ В УСТАНОВЛЕННОМ ПОРЯДКЕ ОРГАНИЗАЦИЯМ, ФИЗИЧЕСКИМ ЛИЦАМ, В ТОМ ЧИСЛЕ ИНДИВИДУАЛЬНЫМ ПРЕДПРИНИМАТЕЛЯМ                                   </t>
    </r>
  </si>
  <si>
    <t>часто предоставляемые услуги</t>
  </si>
  <si>
    <t>№ п/п</t>
  </si>
  <si>
    <t>Наименование услуги</t>
  </si>
  <si>
    <t>Единица 
измерения</t>
  </si>
  <si>
    <t>Цена без НДС,
руб.</t>
  </si>
  <si>
    <t>Цена мате-
риалов без 
НДС,
руб.</t>
  </si>
  <si>
    <t>Стоимость с НДС,
руб.</t>
  </si>
  <si>
    <t>первичное</t>
  </si>
  <si>
    <t>последующее</t>
  </si>
  <si>
    <t>1.1.    подготовительные работы для осуществления санитарно-гигиенических услуг</t>
  </si>
  <si>
    <t>оценка</t>
  </si>
  <si>
    <t>1.2.    разработка и оформление программы лабораторных исследований, испытаний</t>
  </si>
  <si>
    <t>программа</t>
  </si>
  <si>
    <t>1.3.    выдача заключения о целесообразности проведения лабораторных исследований</t>
  </si>
  <si>
    <t>заключение</t>
  </si>
  <si>
    <t>1.4.    организация работ по проведению лабораторных испытаний, измерений, оформлению итогового документа</t>
  </si>
  <si>
    <t>итогов\ый документ</t>
  </si>
  <si>
    <t>1.5.    проведение работ по идентификации продукции</t>
  </si>
  <si>
    <t>идентификация</t>
  </si>
  <si>
    <t>1.6.    проведение работ по отбору проб (образцов)</t>
  </si>
  <si>
    <t>проба</t>
  </si>
  <si>
    <t>1.7.    изготовление и выдача копий, дубликатов документов по результатам санитарно-эпидемиологической услуги, государственной санитарно-гигиенической экспертизы, протоколов лабораторных исследований, актов отбора и идентификации продукции, санитарно-гигиенических заключений (1 документ)</t>
  </si>
  <si>
    <t>копия</t>
  </si>
  <si>
    <t>1.8.    Изготовление копии ТНПА и ее заверение на титульном листе (1 документ)</t>
  </si>
  <si>
    <t>1.9.    замена (переоформление, внесение изменений) санитарно-гигиенического заключения</t>
  </si>
  <si>
    <t>1.10.    проведение консультаций врачами-специалистами и иными специалистами с высшим образованием по вопросам обеспечения санитарно-эпидемиологического благополучия населения</t>
  </si>
  <si>
    <t>консультац</t>
  </si>
  <si>
    <t>1.11.    проведение консультаций врачами специалистами и иными специалистами с высшим образованием по вопросам формирования здорового образа жизни</t>
  </si>
  <si>
    <t>1.12.    оказание консультативно-методической помощи:</t>
  </si>
  <si>
    <t>1.12.1.    в определении списков профессий (должностей) работающих, подлежащих периодическим (в течение трудовой деятельности) медицинским осмотрам (1 профессия)</t>
  </si>
  <si>
    <t>1.12.2.    по проведению комплексной гигиенической оценки условий труда</t>
  </si>
  <si>
    <t>1.12.3.    по вопросам размещения, проектирования объектов в части обеспечения санитарно-эпидемиологического благополучия населения</t>
  </si>
  <si>
    <t>1.12.7.    в определении соответствия требованиям законодательства в области санитарно-эпидемиологического благополучия населения работ и услуг, к которым установлены санитарно-эпидемиологические требования</t>
  </si>
  <si>
    <t>1.12.8.    в предоставлении информации по актуализации нормативно-методической и другой документации в области обеспечения санитарно-эпидемиологического благополучия населения</t>
  </si>
  <si>
    <t>1.13.    гигиеническое обучение работников организаций, индивидуальных предпринимателей и их работников, необходимость которого определяется действующим законодательством:</t>
  </si>
  <si>
    <t>1.13.1.    организация и проведение занятий (1 тематика)</t>
  </si>
  <si>
    <t>занятие</t>
  </si>
  <si>
    <t>1.13.2.    проведение оценки знаний (для одного слушателя)</t>
  </si>
  <si>
    <t>1.14.    проведение семинаров, тренингов, отработки практических навыков по вопросам обеспечения санитарно-эпидемиологического благополучия населения (по одному заявлению)</t>
  </si>
  <si>
    <t>семинар</t>
  </si>
  <si>
    <t>1.15.    проведение санитарно-эпидемиологического аудита и выдача рекомендаций по улучшению деятельности организаций и физических лиц, в том числе индивидуальных  предпринимателей, и соблюдению требований законодательства в области санитарно-эпидемиологического благополучия населения (по одному заявлению)</t>
  </si>
  <si>
    <t>аудит</t>
  </si>
  <si>
    <t>1.17.    санитарно-эпидемиологическое обследование (оценка) объектов:</t>
  </si>
  <si>
    <t>обследованин</t>
  </si>
  <si>
    <t>1.17.1.    обследование (оценка) торговых мест на рынках, объектов мелкорозничной сети (киоски, лотки) с числом работающих до 3-х человек</t>
  </si>
  <si>
    <t>1.17.2.    обследование (оценка) автотранспорта, занятого перевозкой продуктов питания, источников ионизирующего излучения</t>
  </si>
  <si>
    <t>1.17.3.    обследование (оценка) цехов, предприятий и других объектов с числом работающих 
до 10 человек</t>
  </si>
  <si>
    <t>1.17.4.    обследование (оценка) цехов, предприятий и других объектов с числом работающих 
11-50 человек</t>
  </si>
  <si>
    <t>1.17.5.    обследование (оценка) цехов, предприятий и других объектов с числом работающих 
51 - 100 человек</t>
  </si>
  <si>
    <t>1.17.6.    обследование (оценка) цехов, предприятий и других объектов с числом работающих 
101 - 300 человек</t>
  </si>
  <si>
    <t>1.17.7.    обследование (оценка) цехов, предприятий и других объектов с числом работающих 
301 - 500 человек</t>
  </si>
  <si>
    <t>1.17.8.    обследование (оценка) цехов, предприятий и других объектов с числом работающих 
501 - 1000 человек</t>
  </si>
  <si>
    <t>1.17.9.    обследование (оценка) цехов, предприятий и других объектов с числом работающих свыше 1000 человек</t>
  </si>
  <si>
    <t>1.18.    государственная санитарно-гигиеническая экспертиза:</t>
  </si>
  <si>
    <t>1.18.2.    проектов технических условий (на 1 разработанный документ)</t>
  </si>
  <si>
    <t>экспертиза</t>
  </si>
  <si>
    <t>1.18.4.    архитектурно-строительных проектов объектов строительства, при которых осуществляются расширение, увеличение мощности, изменение целевого назначения социальных, производственных объектов, транспортной, инженерной инфраструктуры, общей площадью до 100 м2, на объекты с числом работающих до 50 чел., проектов санитарно-защитной зоны предприятий с числом источников выбросов до 20</t>
  </si>
  <si>
    <t>1.18.5.    архитектурно-строительных проектов объектов строительства, при которых осуществляются расширение, увеличение мощности, изменение целевого назначения социальных, производственных объектов, транспортной, инженерной инфраструктуры, общей площадью 101 - 500 м2, на объекты с числом работающих 51 - 100 чел., проектов санитарно-защитной зоны предприятий с числом источников выбросов 21 - 40</t>
  </si>
  <si>
    <t>1.18.6.    архитектурно-строительных проектов объектов строительства, при которых осуществляются расширение, увеличение мощности, изменение целевого назначения социальных, производственных объектов, транспортной, инженерной инфраструктуры, общей площадью 501 - 1000 м2, на объекты с числом работающих 101 - 300 чел., проектов санитарно-защитной зоны предприятий с числом источников выбросов 41 - 60</t>
  </si>
  <si>
    <t>1.18.7.    архитектурно-строительных проектов объектов строительства, при которых осуществляются расширение, увеличение мощности, изменение целевого назначения социальных, производственных объектов, транспортной, инженерной инфраструктуры, общей площадью более 1000 м2, на объекты с числом работающих свыше 300 чел., проектов санитарно-защитной зоны предприятий с числом источников выбросов более 60</t>
  </si>
  <si>
    <t>1.18.8.    архитектурно-строительных проектов объектов общей площадью до 100 м2 и (или) числом работающих до 50 человек</t>
  </si>
  <si>
    <t>1.18.9.    архитектурно-строительных проектов объектов общей площадью 101 - 500 м2 и (или) числом работающих 51 - 100 человек</t>
  </si>
  <si>
    <t>1.18.10.    архитектурно-строительных проектов объектов общей площадью 501 - 1000 м2 и (или) числом работающих 101 - 300 человек</t>
  </si>
  <si>
    <t>1.18.11.    архитектурно-строительных проектов объектов общей площадью более 1000 м2 и (или) числом работающих свыше 300 человек</t>
  </si>
  <si>
    <t>1.18.13.    проекта расчета санитарно-защитной зоны и зоны ограничения застройки передающего радиотехнического объекта</t>
  </si>
  <si>
    <t>1.18.14.    работ и услуг, представляющих потенциальную опасность для жизни и здоровья населения, деятельности субъекта хозяйствования по производству пищевой продукции</t>
  </si>
  <si>
    <t>1.18.15.    работ с источниками ионизирующего излучения и 
выдача санитарного паспорта, базовой станции систем сотовой связи, передающего радиотехнического объекта</t>
  </si>
  <si>
    <t>1.18.18.    условий труда работников субъектов хозяйствования с количеством работающих до 10 человек</t>
  </si>
  <si>
    <t>1.18.19.    условий труда работников субъектов хозяйствования с количеством работающих 11 - 50 человек</t>
  </si>
  <si>
    <t>1.18.20.    условий труда работников субъектов хозяйствования с количеством работающих 51 - 100 человек</t>
  </si>
  <si>
    <t>1.18.21.    условий труда работников субъектов хозяйствования с количеством работающих 101 - 300 человек</t>
  </si>
  <si>
    <t>1.18.22.    условий труда работников субъектов хозяйствования с количеством работающих более 300 человек</t>
  </si>
  <si>
    <t>1.19.    изучение и оценка возможности размещения объекта строительства на предпроектной стадии</t>
  </si>
  <si>
    <t>1.21.    комплексная гигиеническая оценка условий труда:</t>
  </si>
  <si>
    <t>1.21.1.    проведение комплексной гигиенической оценки результатов состояния условий труда по выполненным лабораторным исследованиям и измерениям факторов производственной среды и сихофизиологических особенностей трудового процесса (1 профессия без лабораторных исследований и оценки условий труда по тяжести и напряженности трудового процесса)</t>
  </si>
  <si>
    <t>1.21.2.    оценка психофизиологических факторов производственной среды:</t>
  </si>
  <si>
    <t>1.21.2.1.    тяжести трудового процесса</t>
  </si>
  <si>
    <t>1.21.2.2.    напряженности трудового процесса</t>
  </si>
  <si>
    <t>2.    Отбор проб, органолептические и физико-химические (санитарно-химические) исследования объектов окружающей среды:</t>
  </si>
  <si>
    <t>исслед.</t>
  </si>
  <si>
    <t>2.1. воздух</t>
  </si>
  <si>
    <t>2.1.2.1.    определение альдегидов и их производных</t>
  </si>
  <si>
    <t>2.1.2.1.4.    определение ацетальдегида (СФМ, ФЭК)</t>
  </si>
  <si>
    <t>2.1.2.1.7.    определение формальдегида (СФМ, ФЭК) (МВИ.МН 4950-2014)</t>
  </si>
  <si>
    <t>2.1.2.4.    определение едких щелочей</t>
  </si>
  <si>
    <t>2.1.2.4.2.    определение аэрозолей едких щелочей (СФМ, ФЭК)</t>
  </si>
  <si>
    <t>2.1.2.14.    определение ангидридов</t>
  </si>
  <si>
    <t>2.1.2.14.2.    определение двуокиси серы (сернистый ангидрид) (СФМ, ФЭК)</t>
  </si>
  <si>
    <t>2.1.2.15.    определение минеральных масел (СФМ, ФЭК)</t>
  </si>
  <si>
    <t>2.1.2.23.    определение диоксида азота</t>
  </si>
  <si>
    <t>2.1.2.23.1.    определение диоксида азота (СФМ, ФЭК)</t>
  </si>
  <si>
    <t>2.1.2.25.    определение аммиака:</t>
  </si>
  <si>
    <t>2.1.2.25.1.    определение аммиака (СФМ, ФЭК)</t>
  </si>
  <si>
    <t>2.1.2.29.1.    определение бензина и этилацетата (ХГ)</t>
  </si>
  <si>
    <t>2.1.2.33.    определение хлорида водорода (СФМ, ФЭК)</t>
  </si>
  <si>
    <t>2.1.2.52.    определение железа и его соединений:</t>
  </si>
  <si>
    <t>2.1.2.52.2.    определение железа (СФМ, ФЭК) (МВИ.МН 5831-2017)</t>
  </si>
  <si>
    <t>2.1.2.54.    определение марганца и его соединений:</t>
  </si>
  <si>
    <t>2.1.2.54.3.    определение марганца (СФМ, ФЭК) (МВИ.МН 5831-2017)</t>
  </si>
  <si>
    <t>2.1.2.56.    определение серной кислоты:</t>
  </si>
  <si>
    <t>2.1.2.56.1.    определение серной кислоты (СФМ, ФЭК)</t>
  </si>
  <si>
    <t>2.1.2.57.    определение уксусной кислоты и ее производных:</t>
  </si>
  <si>
    <t>2.1.2.57.1.    определение уксусной кислоты (СФМ, ФЭК)</t>
  </si>
  <si>
    <t>2.1.2.57.5.    определение бутилацетата (ГХ)</t>
  </si>
  <si>
    <t>2.1.2.73.    определение ртути и ее производных:</t>
  </si>
  <si>
    <t>2.1.2.73.4.    определение ртути (ртутный анализатор) (СФМ, ФЭК)</t>
  </si>
  <si>
    <t>2.1.2.81.    определение свинца и его производных:</t>
  </si>
  <si>
    <t>2.1.2.81.5.    определение свинца (ААС)</t>
  </si>
  <si>
    <t>2.1.2.82.    определение сероводорода и сероуглерода:</t>
  </si>
  <si>
    <t>2.1.2.82.1.    определение сероводорода (СФМ, ФЭК)</t>
  </si>
  <si>
    <t>2.1.2.92.1.    определение озона (СФМ, ФЭК)</t>
  </si>
  <si>
    <t>2.1.2.96.    определение хлора:</t>
  </si>
  <si>
    <t>2.1.2.96.3.    определение хлора диоксида (ФЭК)</t>
  </si>
  <si>
    <t>2.1.2.100.    определение цинка и его соединений</t>
  </si>
  <si>
    <t>2.1.2.100.2.    определение цинка (ААС с электротермической атомизацией)</t>
  </si>
  <si>
    <t>2.1.2.107.    определение белоксодержащих аэрозолей (СФМ)</t>
  </si>
  <si>
    <t>2.1.2.110.    определение кислоты азотной (СФМ)</t>
  </si>
  <si>
    <t>2.1.2.181.    измерение пыли (запыленности воздуха):</t>
  </si>
  <si>
    <t>2.1.2.181.1.    измерение запыленности воздуха (гравиметрический метод)</t>
  </si>
  <si>
    <t>2.1.2.194.    экспресс-измерение на газоанализаторе CMS: винилхлорид; нефтяные углеводороды; озон; сероводород; меркаптаны; бензол; перхлорэтилен; толуол; трихлорэтилен; ксилол; формальдегид; ацетон; стирол; (одно вещество)</t>
  </si>
  <si>
    <t>2.1.2.194.1.    экспресс-измерение на газоанализаторе CMS: ацетон</t>
  </si>
  <si>
    <t>2.1.2.194.2.    экспресс-измерение на газоанализаторе CMS: диоксид азота</t>
  </si>
  <si>
    <t>2.1.2.194.3.    экспресс-измерение на газоанализаторе CMS: хлорид водорода</t>
  </si>
  <si>
    <t>2.1.2.194.4.    экспресс-измерение на газоанализаторе CMS: озон</t>
  </si>
  <si>
    <t>2.1.2.194.5.    экспресс-измерение на газоанализаторе CMS: хлор</t>
  </si>
  <si>
    <t>2.1.2.194.6.    экспресс-измерение на газоанализаторе CMS: аммиак</t>
  </si>
  <si>
    <t>2.1.2.194.7.    экспресс-измерение на газоанализаторе CMS: ксилол</t>
  </si>
  <si>
    <t>2.1.2.194.8.    экспресс-измерение на газоанализаторе CMS: толуол</t>
  </si>
  <si>
    <t>2.1.2.194.9.    экспресс-измерение на газоанализаторе CMS: трихлорэтилен</t>
  </si>
  <si>
    <t>2.1.2.194.10.    экспресс-измерение на газоанализаторе CMS: углеводороды нефти</t>
  </si>
  <si>
    <t>2.1.2.194.11.    экспресс-измерение на газоанализаторе CMS: этанол</t>
  </si>
  <si>
    <t>2.1.2.196.    измерение вредных веществ экспресс-методом 
с использованием индикаторных трубок (ГОСТ 12.1.014-84) (одно вещество)</t>
  </si>
  <si>
    <t>2.1.2.196.1.    измерение вредных веществ экспресс-методом 
с использованием индикаторных трубок (ГОСТ 12.1.014-84): трихлорэтилен</t>
  </si>
  <si>
    <t>2.1.2.196.2.    измерение вредных веществ экспресс-методом 
с использованием индикаторных трубок (ГОСТ 12.1.014-84): углеводороды</t>
  </si>
  <si>
    <t>2.1.2.196.3.    измерение вредных веществ экспресс-методом 
с использованием индикаторных трубок (ГОСТ 12.1.014-84): аммиак</t>
  </si>
  <si>
    <t>2.1.2.196.4.    измерение вредных веществ экспресс-методом 
с использованием индикаторных трубок (ГОСТ 12.1.014-84): ацетон</t>
  </si>
  <si>
    <t>2.1.2.196.5.   измерение вредных веществ экспресс-методом 
с использованием индикаторных трубок (ГОСТ 12.1.014-84): бензин</t>
  </si>
  <si>
    <t>2.1.2.196.6.  измерение вредных веществ экспресс-методом 
с использованием индикаторных трубок (ГОСТ 12.1.014-84): бензол</t>
  </si>
  <si>
    <t>2.1.2.196.7.   измерение вредных веществ экспресс-методом 
с использованием индикаторных трубок (ГОСТ 12.1.014-84): стирол</t>
  </si>
  <si>
    <t>2.1.2.196.8.  измерение вредных веществ экспресс-методом 
с использованием индикаторных трубок (ГОСТ 12.1.014-84): сероводород</t>
  </si>
  <si>
    <t>2.1.2.196.9.  измерение вредных веществ экспресс-методом 
с использованием индикаторных трубок (ГОСТ 12.1.014-84): толуол</t>
  </si>
  <si>
    <t>2.1.2.196.10. измерение вредных веществ экспресс-методом 
с использованием индикаторных трубок (ГОСТ 12.1.014-84): фенол</t>
  </si>
  <si>
    <t>2.1.2.196.11. измерение вредных веществ экспресс-методом 
с использованием индикаторных трубок (ГОСТ 12.1.014-84): уайт-спирит</t>
  </si>
  <si>
    <t>2.1.2.196.12.  измерение вредных веществ экспресс-методом 
с использованием индикаторных трубок (ГОСТ 12.1.014-84): хлор</t>
  </si>
  <si>
    <t>2.1.2.196.13.  измерение вредных веществ экспресс-методом 
с использованием индикаторных трубок (ГОСТ 12.1.014-84): оксид углерода</t>
  </si>
  <si>
    <t>2.1.2.196.14. измерение вредных веществ экспресс-методом 
с использованием индикаторных трубок (ГОСТ 12.1.014-84): ксилол</t>
  </si>
  <si>
    <t xml:space="preserve">2.1.2.196.15. измерение вредных веществ экспресс-методом 
с использованием индикаторных трубок (ГОСТ 12.1.014-84): азота диоксид </t>
  </si>
  <si>
    <t>2.1.2.196.16. измерение вредных веществ экспресс-методом 
с использованием индикаторных трубок (ГОСТ 12.1.014-84): сера диоксид</t>
  </si>
  <si>
    <t>2.1.2.196.17. измерение вредных веществ экспресс-методом 
с использованием индикаторных трубок (ГОСТ 12.1.014-84): уксусная кислота</t>
  </si>
  <si>
    <t>2.1.2.196.18. измерение вредных веществ экспресс-методом 
с использованием индикаторных трубок (ГОСТ 12.1.014-84): этанол</t>
  </si>
  <si>
    <t>2.1.2.196.19. измерение вредных веществ экспресс-методом 
с использованием индикаторных трубок (ГОСТ 12.1.014-84): водорода хлорид</t>
  </si>
  <si>
    <t>2.1.2.198.    экспресс-измерение вредных веществ с помощью переносных электронных газоанализаторов фирмы -изготовителя Drager Safety AG &amp; Co. Kgaa: азота оксиды; аммиак; двуокись серы (сернистый ангидрид); сероводород; диоксид углерода; хлор; оксид углерода; диоксид углерода; озон; оксид углерода; аммиак; диоксид азота; кислород; метилмеркаптан, этилмеркаптан (одно измерение) на газоанализаторе монолит, метеометре МЭС</t>
  </si>
  <si>
    <t>2.1.2.201. оформление протокола результатов испытаний</t>
  </si>
  <si>
    <t>2.1.2.202. учет поступления образца в лабораторию</t>
  </si>
  <si>
    <t>2.2. Вода:</t>
  </si>
  <si>
    <t>2.2.1.1. определение вкуса и запаха</t>
  </si>
  <si>
    <t>2.2.1.2.    определение мутности:</t>
  </si>
  <si>
    <t>2.2.1.2.2.    определение мутности (приготовление стандарта 
из государственного стандартного образца (далее - ГСО)) (ФЭК)</t>
  </si>
  <si>
    <t>2.2.1.3.    определение цветности (ФЭК)</t>
  </si>
  <si>
    <t>2.2.1.4.    определение pH (ионометрия)</t>
  </si>
  <si>
    <t>2.2.1.5.    определение хлора и хлоридов:</t>
  </si>
  <si>
    <t>2.2.1.5.1.    определение остаточного активного хлора</t>
  </si>
  <si>
    <t>2.2.1.5.2.    определение хлоридов</t>
  </si>
  <si>
    <t>2.2.1.6.    определение сухого остатка</t>
  </si>
  <si>
    <t>2.2.1.7.    определение общей жесткости</t>
  </si>
  <si>
    <t>2.2.1.8.    определение аммиака и ионов аммония (ФЭК)</t>
  </si>
  <si>
    <t>2.2.1.9.    определение нитритов (ФЭК)</t>
  </si>
  <si>
    <t>2.2.1.10.    определение нитратов (ФЭК)</t>
  </si>
  <si>
    <t>2.2.1.11.    определение общего железа:</t>
  </si>
  <si>
    <t>2.2.1.11.1.    определение общего железа (ФЭК)</t>
  </si>
  <si>
    <t>2.2.1.12.    определение сульфатов:</t>
  </si>
  <si>
    <t>2.2.1.12.1.    определение сульфатов (ФЭК)</t>
  </si>
  <si>
    <t>2.2.1.15.    определение меди:</t>
  </si>
  <si>
    <t>2.2.1.15.1.    определение меди (ФЭК)</t>
  </si>
  <si>
    <t>2.2.1.16.    определение марганца:</t>
  </si>
  <si>
    <t>2.2.1.16.1.    определение марганца (ФЭК)</t>
  </si>
  <si>
    <t>2.2.1.18.    определение фтора:</t>
  </si>
  <si>
    <t>2.2.1.18.2.    определение фтора (ионометрия)</t>
  </si>
  <si>
    <t>2.2.1.20.    определение бора:</t>
  </si>
  <si>
    <t>2.2.1.20.2.    определение бора (флуориметрия)</t>
  </si>
  <si>
    <t>2.2.1.21   определение мышьяка</t>
  </si>
  <si>
    <t>2.2.1.21.2.    определение мышьяка  (ААС)</t>
  </si>
  <si>
    <t>2.2.1.29   определение цинка</t>
  </si>
  <si>
    <t>2.2.1.29.2.    определение цинка  (ААС)</t>
  </si>
  <si>
    <t>2.2.1.30   определение свинца</t>
  </si>
  <si>
    <t>2.2.1.30.2.    определение свинца  (ААС)</t>
  </si>
  <si>
    <t>2.2.1.38.    определение окисляемости перманганатной</t>
  </si>
  <si>
    <t>2.2.1.54.2.1.    определение химических элементов (ААС, электротермия) для свинца</t>
  </si>
  <si>
    <t>2.2.1.54.2.2.    определение химических элементов (ААС, электротермия) для кадмия</t>
  </si>
  <si>
    <t>2.2.1.54.2.3.    определение химических элементов (ААС, электротермия) для хрома</t>
  </si>
  <si>
    <t>2.2.2.1.    определение взвешенных веществ</t>
  </si>
  <si>
    <t>2.2.2.2.    определение окисляемости перманганатной</t>
  </si>
  <si>
    <t>2.2.2.3.    определение растворенного кислорода:</t>
  </si>
  <si>
    <t>2.2.2.3.1.    определение растворенного кислорода (титриметрический метод)</t>
  </si>
  <si>
    <t>2.2.2.4.    определение биологического потребления кислорода (далее - БПК):</t>
  </si>
  <si>
    <t>2.2.2.4.1.    определение БПК (титриметрический метод)</t>
  </si>
  <si>
    <t>2.2.2.5.    определение ХПК:</t>
  </si>
  <si>
    <t>2.2.2.5.2.    определение ХПК (флуориметрия)</t>
  </si>
  <si>
    <t>2.2.2.7.    определение нефтепродуктов:</t>
  </si>
  <si>
    <t>2.2.2.7.2.    определение нефтепродуктов (флуориметрия)</t>
  </si>
  <si>
    <t>2.2.2.8.    определение формальдегида:</t>
  </si>
  <si>
    <t>2.2.2.8.2.    определение формальдегида (флуориметрия)</t>
  </si>
  <si>
    <t>2.2.2.9.    определение фенола:</t>
  </si>
  <si>
    <t>2.2.2.9.3.    определение фенолов (флуориметрия)</t>
  </si>
  <si>
    <t>2.2.2.15.    определение СПАВ:</t>
  </si>
  <si>
    <t>2.2.2.15.3.    определение СПАВ (приготовление стандарта из ГСО) (флуориметрия)</t>
  </si>
  <si>
    <t>2.2.2.29.    определение сухого остатка</t>
  </si>
  <si>
    <t>2.2.2.35.    определение нитратов:</t>
  </si>
  <si>
    <t>2.2.2.35.1.    определение нитратов (ФЭК)</t>
  </si>
  <si>
    <t>2.2.2.46.    определение pH</t>
  </si>
  <si>
    <t>2.2.2.47.    определение сульфатов:</t>
  </si>
  <si>
    <t>2.2.2.47.1.    определение сульфатов (ФЭК)</t>
  </si>
  <si>
    <t>2.2.2.51.    определение органолептических показателей (запах, цвет, муть, осадок, плавающие примеси, пленка)</t>
  </si>
  <si>
    <t>2.2.3.    вода бассейнов:</t>
  </si>
  <si>
    <t>2.2.3.1.    определение мутности (ФЭК)</t>
  </si>
  <si>
    <t>2.2.3.2.    определение цветности (ФЭК)</t>
  </si>
  <si>
    <t>2.2.3.3.    определение запаха</t>
  </si>
  <si>
    <t>2.2.3.4.    определение хлоридов</t>
  </si>
  <si>
    <t>2.2.3.6.    определение аммиака и ионов аммония</t>
  </si>
  <si>
    <t>2.2.3.7.    определение рН</t>
  </si>
  <si>
    <t>2.2.7.1. отбор проб</t>
  </si>
  <si>
    <t>2.2.7.2. прием, регистрация пробы</t>
  </si>
  <si>
    <t>2.2.7.3. оформление протокола испытаний</t>
  </si>
  <si>
    <t>2.2.7.4. оформление первичного отчета (протокола)</t>
  </si>
  <si>
    <t>3.1.1.12.1.    определение жира в кондитерских и хлебобулочных изделиях (экстракционно-весовой метод)</t>
  </si>
  <si>
    <t>3.1.1.12.1.1.    определение жира в кондитерских и хлебобулочных изделиях (с серной кислотой и центрифугой)</t>
  </si>
  <si>
    <t>3.1.1.12.1.3.    определение жира в кондитерских изделиях по п. 7.4.2 (с аппаратом Сокслета)</t>
  </si>
  <si>
    <t>3.1.1.12.4.    определение жира в продуктах методом Гербера (кислотный метод)</t>
  </si>
  <si>
    <t>3.1.1.12.6.    определение жира в мясопродуктах, концентратах жирных (весовой метод)</t>
  </si>
  <si>
    <t>3.1.1.12.9.    определение массовой доли жира методом экстракции в аппарате "Сокслет" в рационах, готовых блюдах</t>
  </si>
  <si>
    <t>3.1.1.13.    определение степени окисления фритюрного жира</t>
  </si>
  <si>
    <t>3.1.1.14.    определение щелочности:</t>
  </si>
  <si>
    <t>3.1.1.14.1.    определение щелочности в мучных кондитерских изделиях</t>
  </si>
  <si>
    <t>3.1.1.16.    определение сахара:</t>
  </si>
  <si>
    <t>3.1.1.16.2    определение сахара (КФК) (ускоренный метод)</t>
  </si>
  <si>
    <t>3.1.1.16.4.1    определение сахара, кроме алкогольных и безалкогольных напитков, (титриметрический метод)</t>
  </si>
  <si>
    <t>3.1.1.16.6.    определение сахара (до и после инверсии) в кондитерских изделиях (феррицианидный метод)</t>
  </si>
  <si>
    <t>3.1.1.18.    определение металлопримесей</t>
  </si>
  <si>
    <t>3.1.1.19.1.    определение сухих веществ и влажности до постоянного веса:</t>
  </si>
  <si>
    <t>3.1.1.19.1.1.    определение сухих веществ и влажности до постоянного веса (для всех, кроме жирных и сладких)</t>
  </si>
  <si>
    <t>3.1.1.19.1.2.    определение сухих веществ и влажности до постоянного веса (для жирных и сладких)</t>
  </si>
  <si>
    <t>3.1.1.19.2.    определение сухих веществ и влажности (фиксированное время сушки)</t>
  </si>
  <si>
    <t>3.1.1.20.    определение минеральных веществ (золы)</t>
  </si>
  <si>
    <t>3.1.1.21.    определение золы, нерастворимой в соляной кислоте (после определения золы)</t>
  </si>
  <si>
    <t>3.1.1.22.    определение воды в меде</t>
  </si>
  <si>
    <t>3.1.1.23.    определение оксиметилфурфурола:</t>
  </si>
  <si>
    <t>3.1.1.23.1.    определение оксиметилфурфурола в меде (качественная реакция)</t>
  </si>
  <si>
    <t>3.1.1.23.2.    определение оксиметилфурфурола (количественное) в меде</t>
  </si>
  <si>
    <t>многовато</t>
  </si>
  <si>
    <t>3.1.1.24.    определение диастазного числа в меде</t>
  </si>
  <si>
    <t>3.1.1.25.1.    определение поваренной соли (без озоления пробы):</t>
  </si>
  <si>
    <t>3.1.1.25.1.1.    определение поваренной соли (без озоления пробы)</t>
  </si>
  <si>
    <t>3.1.1.25.1.2.    определение поваренной соли (без озоления пробы) в мясных продуктах (метод Мора)</t>
  </si>
  <si>
    <t>3.1.1.27.    определение pH или активной кислотности:</t>
  </si>
  <si>
    <t>3.1.1.27.3.    определение pH в яичных продуктах</t>
  </si>
  <si>
    <t>3.1.1.27.4.    определение pH мяса</t>
  </si>
  <si>
    <t>3.1.1.40.    определение кислотности:</t>
  </si>
  <si>
    <t>3.1.1.40.1.    определение кислотности</t>
  </si>
  <si>
    <t>3.1.1.40.4.    определение кислотности молока и молочных продуктов</t>
  </si>
  <si>
    <t>3.1.1.44.1.    определение нитратов в продукции растениеводства (ионометрический метод):</t>
  </si>
  <si>
    <t>3.1.1.44.1.1.    определение нитратов в продукции растениеводства семейства крестоцветных (ионометрический метод)</t>
  </si>
  <si>
    <t>3.1.1.44.1.2.    определение нитратов в продукции растениеводства, куроме семейства крестоцветных (ионометрический метод)</t>
  </si>
  <si>
    <t>3.1.1.44.1.3.    определение нитратов в продукции переработки плодов и овощей (ионометрический метод)</t>
  </si>
  <si>
    <t>3.1.1.45.    определение крахмала в колбасных изделиях (качественный метод)</t>
  </si>
  <si>
    <t>3.1.1.46.    определение крахмала (количественный метод):</t>
  </si>
  <si>
    <t>3.1.1.46.1.    определение крахмала в колбасных изделиях (без добавления сухого молока)</t>
  </si>
  <si>
    <t>3.1.1.46.2.    определение крахмала в колбасных изделиях (с добавлением сухого молока)</t>
  </si>
  <si>
    <t>3.1.1.47.    определение эффективности термической обработки</t>
  </si>
  <si>
    <t>3.1.1.48.    определение пастеризации:</t>
  </si>
  <si>
    <t>3.1.1.48.1.    определение пастеризации</t>
  </si>
  <si>
    <t>3.1.1.48.2.    определение эффективности пастеризации в яичных продуктах</t>
  </si>
  <si>
    <t>3.1.1.49.    определение остаточной активности кислой фосфатазы в мясных продуктах:</t>
  </si>
  <si>
    <t>3.1.1.49.2.    определение остаточной активности кислой фосфатазы в мясных продуктах (с готовым реактивом Фолина)</t>
  </si>
  <si>
    <t>3.1.1.50.    определение составных частей:</t>
  </si>
  <si>
    <t>3.1.1.50.1.    определение процентного соотношения отдельных частей в пельменях</t>
  </si>
  <si>
    <t>3.1.1.50.2.    определение массовой доли фарша</t>
  </si>
  <si>
    <t>3.1.1.50.3.    определение составных частей (для каждой разновидности)</t>
  </si>
  <si>
    <t>3.1.1.52.    определение плотности молока</t>
  </si>
  <si>
    <t>3.1.1.53.    определение массовой доли хлеба в кулинарных изделиях из рубленого мяса:</t>
  </si>
  <si>
    <t>3.1.1.53.2.    определение массовой доли хлеба в кулинарных изделиях из рубленого мяса (цианидный метод)</t>
  </si>
  <si>
    <t>3.1.1.54.    определение пористости хлебобулочных изделий</t>
  </si>
  <si>
    <t>3.1.1.56.1.    определение белка в пищевых продуктах по Кьельдалю:</t>
  </si>
  <si>
    <t>3.1.1.56.1.1.    определение белка в пищевых продуктах по Кьельдалю (ручное титрование)</t>
  </si>
  <si>
    <t>3.1.1.56.3.    определение белка методом Кьельдаля при сжигании на электроплите:</t>
  </si>
  <si>
    <t>3.1.1.56.3.1.    определение белка методом Кьельдаля при сжигании на электроплите</t>
  </si>
  <si>
    <t>3.1.1.57.    приготовление блюд к анализу (обеды и суточные рационы)</t>
  </si>
  <si>
    <t>3.1.1.58.    расчет пищевой ценности рациона:</t>
  </si>
  <si>
    <t>3.1.1.58.1.    расчет теоретических величин рациона</t>
  </si>
  <si>
    <t>3.1.1.58.2.    расчет фактических величин рациона</t>
  </si>
  <si>
    <t>3.1.1.59.    расчет пищевой ценности, калорийности готовых блюд:</t>
  </si>
  <si>
    <t>3.1.1.59.1.    расчет пищевой ценности, калорийности готовых блюд (теоретически)</t>
  </si>
  <si>
    <t>3.1.1.59.2.    расчет пищевой ценности, калорийности готовых блюд (фактически)</t>
  </si>
  <si>
    <t>3.1.1.70.    определение толщины тестовой оболочки</t>
  </si>
  <si>
    <t>3.1.1.71.    определение набухаемости сухарных изделий</t>
  </si>
  <si>
    <t>3.1.1.72.    определение развариваемости крупы</t>
  </si>
  <si>
    <t>3.1.1.73.    определение количества сухарей в 1кг</t>
  </si>
  <si>
    <t>3.1.1.93.    определение органолептических показателей в продуктах, готовых к употреблению:</t>
  </si>
  <si>
    <t>3.1.1.93.1.    определение органолептических показателей в продуктах, готовых к употреблению (без заполнения дегустационных листов)</t>
  </si>
  <si>
    <t>3.1.1.93.2.    определение органолептических показателей в продуктах, готовых к употреблению (с заполнением дегустационных листов)</t>
  </si>
  <si>
    <t>3.1.1.94.    органолептические показатели пищевых продуктов с проведением термообработки</t>
  </si>
  <si>
    <t>3.1.1.96.    определение показателя преломления</t>
  </si>
  <si>
    <t>3.1.1.97.    определение растворимых сухих веществ</t>
  </si>
  <si>
    <t>3.1.1.117.    определение сухого остатка</t>
  </si>
  <si>
    <t>3.1.1.121.    определение массы нетто</t>
  </si>
  <si>
    <t>3.1.1.122.    определение объема</t>
  </si>
  <si>
    <t>3.1.1.123.    определение размера</t>
  </si>
  <si>
    <t>3.1.1.124.    определение минеральных примесей (без озоления)</t>
  </si>
  <si>
    <t>3.1.1.125.    определение посторонних примесей</t>
  </si>
  <si>
    <t>3.1.1.126.    определение примесей растительного происхождения</t>
  </si>
  <si>
    <t>3.1.1.127.    определение зараженности вредителями</t>
  </si>
  <si>
    <t>3.1.1.128.    определение засоренности, вредной и сорной примеси:</t>
  </si>
  <si>
    <t>3.1.1.128.1.    определение засоренности</t>
  </si>
  <si>
    <t>3.1.1.128.2.    определение вредной примеси</t>
  </si>
  <si>
    <t>3.1.1.128.3.    определение сорных семян</t>
  </si>
  <si>
    <t>3.1.1.128.4.    определение сорной примеси</t>
  </si>
  <si>
    <t>3.1.1.129.    определение повреждений</t>
  </si>
  <si>
    <t>3.1.1.130.    определение крупности помола</t>
  </si>
  <si>
    <t>3.1.1.133.    определение массовой доли деформированных изделий</t>
  </si>
  <si>
    <t>3.1.1.134.    определение массовой доли лома</t>
  </si>
  <si>
    <t>3.1.1.135.    определение массовой доли мелочи</t>
  </si>
  <si>
    <t>3.1.1.136.    определение массовой доли пыли</t>
  </si>
  <si>
    <t>3.1.1.137.    определение наличия ореховой скорлупы</t>
  </si>
  <si>
    <t>3.1.1.138.    определение качества ядер:</t>
  </si>
  <si>
    <t>3.1.1.138.1.    определение доброкачественных ядер</t>
  </si>
  <si>
    <t>3.1.1.138.2.    определение испорченных ядер</t>
  </si>
  <si>
    <t>3.1.1.138.3.    определение битых ядер</t>
  </si>
  <si>
    <t>3.1.1.138.4.    определение колотых ядер</t>
  </si>
  <si>
    <t>3.1.1.139.    определение дробленых семян</t>
  </si>
  <si>
    <t>3.1.1.140.    определение нешелушенных зерен</t>
  </si>
  <si>
    <t>3.1.1.141.    определение органической примеси</t>
  </si>
  <si>
    <t>3.1.4.1.    пробоподготовка:</t>
  </si>
  <si>
    <t>3.1.4.1.1.    пробоподготовка экспресс-методом</t>
  </si>
  <si>
    <t>3.1.4.1.2.    пробоподготовка сжиганием в муфельной печи (для СФМ, ААС и АЭС)</t>
  </si>
  <si>
    <t>3.1.4.2.    определение (измерение) токсичных элементов, микро- и макроэлементов (ААС, АЭС):</t>
  </si>
  <si>
    <t>3.1.4.2.3.1.    определение (измерение) токсичных элементов, микро- и макроэлементов (ААС с электротермической атомизацией) для свинца</t>
  </si>
  <si>
    <t>3.1.4.2.3.2.    определение (измерение) токсичных элементов, микро- и макроэлементов (ААС с электротермической атомизацией) для кадмия</t>
  </si>
  <si>
    <t>3.1.4.2.3.3.    определение (измерение) токсичных элементов, микро- и макроэлементов (ААС с электротермической атомизацией) для мышьяка</t>
  </si>
  <si>
    <t>3.1.4.5.3.    определение ртути атомно-абсорбционным методом (анализатор ртути РА-915+):</t>
  </si>
  <si>
    <t>3.1.4.5.3.1.    определение ртути атомно-абсорбционным 
методом в твердых продуктах (анализатор ртути РА-915+)</t>
  </si>
  <si>
    <t>3.1.4.5.3.2.    определение ртути атомно-абсорбционным 
методом в жидких продуктах (анализатор ртути РА-915+)</t>
  </si>
  <si>
    <t>3.1.5.5. определение аскорбиновой кислоты (витамина С):</t>
  </si>
  <si>
    <t>3.1.5.5.1. определение аскорбиновой кислоты (витамина С), кроме витаминных препаратов (титриметрический метод)</t>
  </si>
  <si>
    <t>3.1.5.8.1.    определение массовой доли нитрита в мясных продуктах и мясных консервах:</t>
  </si>
  <si>
    <t>3.1.5.8.1.2.    определение массовой доли нитрита в мясных продуктах и мясных консервах (с реактивом НЭДА)</t>
  </si>
  <si>
    <t>3.1.5.10.    определение фосфора (фосфатов) (СФМ):</t>
  </si>
  <si>
    <t>3.1.5.10.3.    определение массовой доли фосфора (фосфатов) (СФМ по ГОСТ 30615)</t>
  </si>
  <si>
    <t>3.1.5.10.4.    определение массовой доли фосфора (фосфатов) (СФМ по СТБ ГОСТ Р 51482)</t>
  </si>
  <si>
    <t>3.1.6.    регистрация и оформление результатов:</t>
  </si>
  <si>
    <t>3.1.6.1.    учет поступления образца в лабораторию</t>
  </si>
  <si>
    <t>3.1.6.2.    оформление первичного отчета испытаний по результатам лаборатории</t>
  </si>
  <si>
    <t>4.1.    Измерение напряженности электростатического поля</t>
  </si>
  <si>
    <t>4.2.    измерение напряженности электрической или магнитной составляющей электромагнитного поля в радиочастотном диапазоне до 300 МГц</t>
  </si>
  <si>
    <t>4.3.    измерение напряженности электрической или магнитной составляющей электромагнитного поля промышленной частоты</t>
  </si>
  <si>
    <t>4.4.    измерение поверхностной плотности потока мощности (плотности потока энергии) в радиочастотном диапазоне свыше 300 МГц</t>
  </si>
  <si>
    <t>4.5.    измерение лазерного излучения</t>
  </si>
  <si>
    <t>4.7.    измерение теплового (инфракрасного) спектра излучения</t>
  </si>
  <si>
    <t>4.8.    измерение ультрафиолетового спектра излучения</t>
  </si>
  <si>
    <t>4.9.    измерение естественной или искусственной освещенности</t>
  </si>
  <si>
    <t>4.12.    измерение температуры или относительной влажности воздуха</t>
  </si>
  <si>
    <t>4.13.    измерение скорости движения воздуха</t>
  </si>
  <si>
    <t>4.14.    измерение концентрации аэроионов в воздушной среде</t>
  </si>
  <si>
    <t>4.15.    измерение уровня звука, уровней звукового давления в октавных (третьоктавных) полосах частот</t>
  </si>
  <si>
    <t>4.16.    измерение эквивалентного и максимального уровней звука</t>
  </si>
  <si>
    <t>4.17.    измерение корректированного и спектральных уровней вибрации в октавных (третьоктавных) полосах частот</t>
  </si>
  <si>
    <t>4.18.    измерение эквивалентных корректированного и 
спектральных уровней вибрации в октавных (третьоктавных) 
полосах частот</t>
  </si>
  <si>
    <t>4.25.    оформление протокола исследований (измерений)</t>
  </si>
  <si>
    <t>5.1.1.    радиометрическое определение цезия-137:</t>
  </si>
  <si>
    <t>5.1.1.1.    радиометрическое определение цезия-137 в продуктах питания и питьевой воде</t>
  </si>
  <si>
    <t>5.3.5.    измерение эквивалентной равновесной объемной активности изотопов радона:</t>
  </si>
  <si>
    <t>5.3.5.1.    измерение эквивалентной равновесной объемной активности изотопов радона (в режиме "СПЕКТР-5") при работе на радиометре аэрозолей РАА-10</t>
  </si>
  <si>
    <t>5.3.7.    измерение эквивалентной равновесной объемной активности изотопов радона и торона:</t>
  </si>
  <si>
    <t>5.3.7.1.    измерение эквивалентной равновесной объемной активности изотопов радона и торона (в режиме "ЭРОА-5" при работе с комплексом измерительным "Альфарад плюс")</t>
  </si>
  <si>
    <t>5.5.    дозиметрические исследования:</t>
  </si>
  <si>
    <t>5.5.2.    измерение мощности дозы гамма-излучения</t>
  </si>
  <si>
    <t>5.5.3.    измерение мощности дозы рентгеновского излучения</t>
  </si>
  <si>
    <t>5.6.    оформление результатов:</t>
  </si>
  <si>
    <t>5.6.1.    оформление первичного отчета (протокола) испытаний, исследований, измерений</t>
  </si>
  <si>
    <t>6.1.1.    подготовительные работы, отдельные операции:</t>
  </si>
  <si>
    <t>6.1.1.1.    прием и регистрация пробы (для санитарно-бактериологических исследований):</t>
  </si>
  <si>
    <t>6.1.1.1.1.    прием и регистрация пробы (контейнер)</t>
  </si>
  <si>
    <t>6.1.1.1.2.    прием и регистрация пробы (пакет большой)</t>
  </si>
  <si>
    <t>6.1.1.1.3.    прием и регистрация пробы (тампон-зонд)</t>
  </si>
  <si>
    <t>6.1.1.1.4.    прием и регистрация пробы (пакет малый)</t>
  </si>
  <si>
    <t>6.1.1.2.    выписка результата исследования</t>
  </si>
  <si>
    <t>результат</t>
  </si>
  <si>
    <t>6.1.1.3.    приготовление плотных и жидких питательных сред
 на одну емкость (чашку, пробирку)</t>
  </si>
  <si>
    <t>6.1.1.4.    отбор проб факторов среды обитания</t>
  </si>
  <si>
    <t>6.1.3.    методы контроля дезинфицирующих средств:</t>
  </si>
  <si>
    <t>6.1.3.1.    определение антимикробной эффективности в качественном эксперименте с суспензией</t>
  </si>
  <si>
    <t>6.2.    паразитологические и энтомологические исследования продукции и факторов среды обитания:</t>
  </si>
  <si>
    <t>6.2.2.2.    исследование иксодовых клещей на Лайм-боррелиоз методом реакции непрямой иммунофлюоресценции (далее - РНИФ)</t>
  </si>
  <si>
    <t>6.3.1.1.    определение общего количества мезофильных аэробных и факультативно анаэробных микроорганизмов в 1 г (см3) образца</t>
  </si>
  <si>
    <t>6.3.1.2.    определение наличия патогенных микроорганизмов, в том числе сальмонелл в определенном количества образца:</t>
  </si>
  <si>
    <t>6.3.1.2.1.    при отсутствии роста микроорганизмов</t>
  </si>
  <si>
    <t>6.3.1.2.2.    при наличии роста микроорганизмов и идентификации классическим методом</t>
  </si>
  <si>
    <t>6.3.1.3.    определение наличия бактерий группы кишечной палочки (далее - БГКП) в определенном количестве образца</t>
  </si>
  <si>
    <t>6.3.1.5.    определние сульфитредуцирующих клостридий в определенном количестве образца</t>
  </si>
  <si>
    <t>6.3.1.6.    определение коагулазоположительного стафилококка в определенном количестве образца</t>
  </si>
  <si>
    <t>6.3.1.7.    определение количества энтерококков в определенном количестве образца</t>
  </si>
  <si>
    <t>6.3.1.8.    определение наличия Bac. cereus в определенном количестве образца</t>
  </si>
  <si>
    <t>6.3.1.9.    установление промышленной стерильности консервов: подготовка проб к анализу</t>
  </si>
  <si>
    <t>6.3.1.10.    установление промышленной стерильности консервов: определение мезофильных аэробных, факультативно-анаэробных и анаэробных микроорганизмов в  1г образца</t>
  </si>
  <si>
    <t>6.3.1.11.    определение протея в определенном количестве образца</t>
  </si>
  <si>
    <t>6.3.1.12.    определение наличия P. aeruginosa в определенном объеме образца</t>
  </si>
  <si>
    <t>6.3.1.13.    определение молочнокислых бактерий в определенном объеме образца</t>
  </si>
  <si>
    <t>6.3.1.14.    определение количества плесневых грибов и дрожжей в определенном количестве образца</t>
  </si>
  <si>
    <t>6.3.1.16.    контроль стерильности лекарственных средств, изделий медицинского и иного назначения, прочих медицинских препаратов</t>
  </si>
  <si>
    <t>6.3.1.17.    определение иерсиний в определенном количестве образца</t>
  </si>
  <si>
    <t>6.3.1.18.    определение бифидобактерий в исследуемом образце</t>
  </si>
  <si>
    <t>6.3.1.19.    выявление Listeria monocytogenes в определенном количестве образца:</t>
  </si>
  <si>
    <t>6.3.1.19.1.    при отсутствии роста микроорганизмов</t>
  </si>
  <si>
    <t>6.3.1.19.2.    при наличии роста микроорганизмов и идентификации классическим методом</t>
  </si>
  <si>
    <t>6.3.1.20.    определение наличия микроорганизмов семейства Enterobacteriaceae в определенном количестве образца</t>
  </si>
  <si>
    <t>6.3.1.21.    определение наличия Escherichia coli в определенном количестве образца</t>
  </si>
  <si>
    <t>6.3.1.22.    определение ОКБ, ТКБ в воде методом мембранной фильтрации:</t>
  </si>
  <si>
    <t>6.3.1.22.1.    при отсутствии микроорганизмов</t>
  </si>
  <si>
    <t>6.3.1.22.2.    при выделении микроорганизмов с идентификацией Escherichia coli</t>
  </si>
  <si>
    <t>6.3.1.24.    определение общего числа микроорганизмов в воде</t>
  </si>
  <si>
    <t>6.3.1.26.    определение колифагов в воде прямым методом</t>
  </si>
  <si>
    <t>6.3.1.27.    обнаружение спор сульфитредуцирующих клостридий в воде:</t>
  </si>
  <si>
    <t>6.3.1.27.2.    методом мембранной фильтрации в чашках Петри</t>
  </si>
  <si>
    <t>6.3.1.30.    обнаружение лецитиназоположительных стафилококков в воде методом мембранной фильтрации</t>
  </si>
  <si>
    <t>6.3.1.30.1.    при отсутствии микроорганизмов</t>
  </si>
  <si>
    <t>6.3.1.30.2.    при выделении микроорганизмов с изучением морфологических свойств</t>
  </si>
  <si>
    <t>6.3.1.33.    обнаружение Pseudomonas aeruginosa в воде 
методом накопления:</t>
  </si>
  <si>
    <t>6.3.1.33.1.    при отсутствии микроорганизмов</t>
  </si>
  <si>
    <t>6.3.1.33.2.    при выделении микроорганизмов</t>
  </si>
  <si>
    <t>6.3.1.34.    обнаружение бактерий рода Salmonella в воде:</t>
  </si>
  <si>
    <t>6.3.1.34.1.    при отсутствии микроорганизмов</t>
  </si>
  <si>
    <t>6.3.1.34.2.    при выделении микроорганизмов</t>
  </si>
  <si>
    <t>6.3.1.40.    определение БГКП методом смыва:</t>
  </si>
  <si>
    <t>6.3.1.40.1.    при отсутствии роста микроорганизмов</t>
  </si>
  <si>
    <t>6.3.1.40.2.    при выделении микроорганизмов с изучением морфологических свойств</t>
  </si>
  <si>
    <t>6.3.1.41.    определение общей микробной обсемененности методом смыва</t>
  </si>
  <si>
    <t>6.3.1.42.    определение наличия патогенных микроорганизмов, в том числе сальмонелл методом смыва:</t>
  </si>
  <si>
    <t>6.3.1.42.1.    при отсутствии роста микроорганизмов</t>
  </si>
  <si>
    <t>6.3.1.42.2.    при выделении микроорганизмов классическим методом</t>
  </si>
  <si>
    <t>6.3.1.43.    определение коагулазоположительного стафилококка методом смыва:</t>
  </si>
  <si>
    <t>6.3.1.43.1.    при отсутствии роста микроорганизмов</t>
  </si>
  <si>
    <t>6.3.1.43.2.    при выделении микроорганизмов с изучением морфологических свойств и идентификацией до вида</t>
  </si>
  <si>
    <t>6.3.1.44.    определение Listeria monocytogenes методом смыва:</t>
  </si>
  <si>
    <t>6.3.1.44.1.    при отсутствии роста микроорганизмов</t>
  </si>
  <si>
    <t>6.3.1.44.2.    при выделении микроорганизмов классическим методом</t>
  </si>
  <si>
    <t>6.3.1.45.    определение Pseudomonas aeruginosa методом смыва:</t>
  </si>
  <si>
    <t>6.3.1.45.1.    при отсутствии роста микроорганизмов</t>
  </si>
  <si>
    <t>6.3.1.45.2.    при выделении микроорганизмов с изучением морфологических свойств и идентификацией до вида</t>
  </si>
  <si>
    <t>6.3.1.46.    определение количества плесневых грибов методом смыва</t>
  </si>
  <si>
    <t>6.3.1.52.    определение ОМЧ в воздухе</t>
  </si>
  <si>
    <t>6.3.1.53.    определение коагулазоположительного стафилококка в воздухе</t>
  </si>
  <si>
    <t>6.3.1.61.    определение микробиологической чистоты дезинфекционных и антисептических средств</t>
  </si>
  <si>
    <t>6.3.1.62.    выделение L. pneumophila из объектов окружающей среды:</t>
  </si>
  <si>
    <t>6.3.1.62.1.    при отрицательном результате</t>
  </si>
  <si>
    <t>6.3.1.62.2.    при положительном результате</t>
  </si>
  <si>
    <t>6.3.1.75.    контроль работы паровых и воздушных стерилизаторов бактериологическим методом</t>
  </si>
  <si>
    <t>6.3.1.75.1.    контроль работы паровых стерилизаторов бактериологическим методом</t>
  </si>
  <si>
    <t>6.3.1.75.2.    контроль работы воздушных стерилизаторов бактериологическим методом</t>
  </si>
  <si>
    <t>6.3.1.76.    контроль работы дезкамер бактериологическим 
методом</t>
  </si>
  <si>
    <t>6.3.1.77.    обнаружение бактерий Vibrio parahaemolyticus в определенном количестве образца:</t>
  </si>
  <si>
    <t>6.3.1.77.1.    при отсутствии роста микроорганизмов</t>
  </si>
  <si>
    <t>6.3.1.77.2.    при выделении микроорганизмов с идентификацией до вида</t>
  </si>
  <si>
    <t>6.5.1.1.    исследования на аэробные и факультативно-анаэробные микроорганизмы в испражнениях, мазках на патогенную и условно-патогенную кишечную флору:</t>
  </si>
  <si>
    <t>6.5.1.1.1.    при отсутствии диагностически значимых микроорганизмов</t>
  </si>
  <si>
    <t>6.5.1.2.    при выделении микроорганизмов с изучением морфологических свойств:</t>
  </si>
  <si>
    <t>6.5.1.2.1.    1 - 2 культуры</t>
  </si>
  <si>
    <t>6.5.1.2.2.    3 и более культуры</t>
  </si>
  <si>
    <t>6.5.1.3. исследования на аэробные и факультативно-анаэробные микроорганизмы в крови:</t>
  </si>
  <si>
    <t>6.5.1.3.1. культуральное исследование:</t>
  </si>
  <si>
    <t>6.5.1.3.1.1. при отсутствии микроорганизмов</t>
  </si>
  <si>
    <t>6.5.1.3.1.2. при выделении микроорганизмов с изучением морфологических свойств</t>
  </si>
  <si>
    <t>6.5.1.3.3. исследование с идентификацией до вида:</t>
  </si>
  <si>
    <t>6.5.1.3.3.1. классическим методом</t>
  </si>
  <si>
    <t>6.5.1.3.3.2.1. на автоматических микробиологических анализаторах</t>
  </si>
  <si>
    <t>6.5.1.4. исследования на аэробные и факультативно-анаэробные микроорганизмы в спинномозговой жидкости:</t>
  </si>
  <si>
    <t>6.5.1.4.1. культуральное исследование:</t>
  </si>
  <si>
    <t>6.5.1.4.1.1. при отсутствии микроорганизмов</t>
  </si>
  <si>
    <t>6.5.1.4.1.2. при выделении микроорганизмов с изучением морфологических свойств</t>
  </si>
  <si>
    <t>6.5.1.4.2. исследование с идентификацией до вида:</t>
  </si>
  <si>
    <t>6.5.1.4.2.1. классическим методом</t>
  </si>
  <si>
    <t>6.5.1.4.2.2.1 на автоматических микробиологических анализаторах</t>
  </si>
  <si>
    <t>6.5.1.5. исследования на аэробные и факультативно-анаэробные микроорганизмы в мокроте и промывных водах бронхов:</t>
  </si>
  <si>
    <t>6.5.1.5.1. культуральное исследование при количестве них диагностических титров</t>
  </si>
  <si>
    <t>6.5.1.5.2. при выделении микроорганизмов с изучением морфологических свойств:</t>
  </si>
  <si>
    <t>6.5.1.5.2.1. 1-2 культуры</t>
  </si>
  <si>
    <t>6.5.1.5.2.2. 3 и более культуры</t>
  </si>
  <si>
    <t>6.5.1.5.3. исследование с идентификацией до вида:</t>
  </si>
  <si>
    <t>6.5.1.5.3.1. классическим методом</t>
  </si>
  <si>
    <t>6.5.1.5.3.2.1. на автоматических микробиологических анализаторах (для грамотрицательных)</t>
  </si>
  <si>
    <t>6.5.1.5.3.2.2. на автоматических микробиологических анализаторах (для грамположительных)</t>
  </si>
  <si>
    <t>6.5.1.6.    исследования на аэробные и факультативно-анаэробные микроорганизмы в моче (полуколичественный метод):</t>
  </si>
  <si>
    <t>6.5.1.6.1.    культуральное исследование при отсутствии микроорганизмов или их количестве ниже диагностических титров</t>
  </si>
  <si>
    <t>6.5.1.6.2.    при выделении микроорганизмов с изучением морфологических свойств</t>
  </si>
  <si>
    <t>6.5.1.6.3.    исследование с идентификацией до вида:</t>
  </si>
  <si>
    <t>6.5.1.6.3.1.    классическим методом</t>
  </si>
  <si>
    <t>6.5.1.7.   исследования на аэробные и факультативно-анаэробные микроорганизмы в гное, отделяемом ран, дренажей , абсцессов, в транссудатах, экссудатах:</t>
  </si>
  <si>
    <t>6.5.1.7.1.   культуральное исследование при отсутствии микроорганизмов</t>
  </si>
  <si>
    <t>6.5.1.7.2.  при выделении микроорганизмов с изучением морфологических свойств</t>
  </si>
  <si>
    <t>6.5.1.7.3. исследование с идентификацией до вида:</t>
  </si>
  <si>
    <t xml:space="preserve">6.5.1.7.3.1. классическим методом </t>
  </si>
  <si>
    <t>6.5.1.7.3.2.1. на автоматических микробиологических анализаторах (для грамотрицательных микроорганизмов)</t>
  </si>
  <si>
    <t>6.5.1.7.3.2.2. на автоматических микробиологических анализаторах (для грамположительных микроорганизмов)</t>
  </si>
  <si>
    <t>6.5.1.9. исследование на аэробные и факультативно-анаэробные микроорганизмы в желчи:</t>
  </si>
  <si>
    <t>6.5.1.9.1.  культуральное исследование при отсутствии микроорганизмов</t>
  </si>
  <si>
    <t>6.5.1.9.2.  при выделении микроорганизмов с изучением морфологических свойств</t>
  </si>
  <si>
    <t>6.5.1.9.3.  исследование с идентификацией до вида</t>
  </si>
  <si>
    <t>6.5.1.9.3.1. классическим методом</t>
  </si>
  <si>
    <t>6.5.1.9.3.2.1. на автоматических микробиологических анализаторах (для грамотрицательных микроорганизмов)</t>
  </si>
  <si>
    <t>6.5.1.9.3.2.2. на автоматических микробиологических анализаторах (для грамположительных микроорганизмов)</t>
  </si>
  <si>
    <t>6.5.1.10.    исследования на аэробные и факультативно-анаэробные микроорганизмы в отделяемом урогенитального тракта (уретра, половые органы):</t>
  </si>
  <si>
    <t>6.5.1.10.1.    культуральное исследование при отсутствии микроорганизмов</t>
  </si>
  <si>
    <t>6.5.1.10.2.    при выделении микроорганизмов с изучением морфологических свойств:</t>
  </si>
  <si>
    <t>6.5.1.10.2.1.    1 - 2 культуры</t>
  </si>
  <si>
    <t>6.5.1.10.2.2.    3 и более культуры</t>
  </si>
  <si>
    <t>6.5.1.10.3.    исследование с идентификацией до вида:</t>
  </si>
  <si>
    <t>6.5.1.10.3.1.    классическим методом</t>
  </si>
  <si>
    <t>6.5.1.11.    исследования на аэробные и факультативно-анаэробные микроорганизмы в отделяемом органов чувств (глаз, ухо):</t>
  </si>
  <si>
    <t>6.5.1.11.1.    культуральное исследование при отсутствии микроорганизмов</t>
  </si>
  <si>
    <t>6.5.1.11.2.    при выделении микроорганизмов с изучением морфологических свойств</t>
  </si>
  <si>
    <t>6.5.1.11.3.    исследование с идентификацией до вида:</t>
  </si>
  <si>
    <t>6.5.1.11.3.1.    классическим методом</t>
  </si>
  <si>
    <t>6.5.1.12.    исследования на аэробные и факультативно-анаэробные микроорганизмы в отделяемом носоглотки, носа, зева:</t>
  </si>
  <si>
    <t>6.5.1.12.1.    культуральное исследование при отсутствии микроорганизмов</t>
  </si>
  <si>
    <t>6.5.1.12.2.    при выделении микроорганизмов с изучением морфологических свойств:</t>
  </si>
  <si>
    <t>6.5.1.12.2.1.    1 - 2 культуры</t>
  </si>
  <si>
    <t>6.5.1.12.2.2.    3 и более культуры</t>
  </si>
  <si>
    <t>6.5.1.12.3.    исследование с идентификацией до вида:</t>
  </si>
  <si>
    <t>6.5.1.12.3.1.    классическим методом</t>
  </si>
  <si>
    <t>6.5.1.14.    исследование на уреа-, микоплазмы в отделяемом мочеполовых органов, моче, мокроте с использованием коммерческих тест-систем без забора в лаборатории</t>
  </si>
  <si>
    <t>6.5.1.15.    исследование грудного молока</t>
  </si>
  <si>
    <t>6.5.1.16.    исследование микробиоценоза кишечника (дисбактериоз)</t>
  </si>
  <si>
    <t>6.5.1.17.    приготовление, окраска и микроскопирование препаратов, биологического материала:</t>
  </si>
  <si>
    <t>6.5.1.17.1.    метиленовым синим</t>
  </si>
  <si>
    <t>6.5.1.17.2.    по Граму</t>
  </si>
  <si>
    <t>6.5.1.17.5.    приготовление, окраска и микроскопирование препаратов толстой капли крови на менингококк</t>
  </si>
  <si>
    <t>6.5.1.18.    определение чувствительности одного штамма микроорганизма к антибиотикам:</t>
  </si>
  <si>
    <t>6.5.1.18.1.    диско-диффузионным методом к 6 препаратам</t>
  </si>
  <si>
    <t>6.5.1.18.5.1. на автоматических микробиологических анализаторах (для грамотрицательных микроорганизмов)</t>
  </si>
  <si>
    <t>6.5.1.18.5.2. на автоматических микробиологических анализаторах (для грамотрицательных микроорганизмов)</t>
  </si>
  <si>
    <t>6.5.6.1. пипетирование
6.5.6.1.1.    стеклянными пипетками</t>
  </si>
  <si>
    <t>пипетирова</t>
  </si>
  <si>
    <t>6.5.6.1.2.    полуавтоматическими дозаторами</t>
  </si>
  <si>
    <t>6.5.6.2.    прием, регистрация и сортировка проб в централизованных лабораториях (при наличии выделенного участка сортировки проб и регистрации)</t>
  </si>
  <si>
    <t>регистраци</t>
  </si>
  <si>
    <t>6.5.6.5.    взятие биологического материала с помощью 
транспортных сред, тампонов и др.</t>
  </si>
  <si>
    <t xml:space="preserve">* стоимость расходных материалов может меняться с учетом фактической их закупки </t>
  </si>
  <si>
    <t>Главный бухгалтер</t>
  </si>
  <si>
    <t>А.В. Авдейчик</t>
  </si>
  <si>
    <t xml:space="preserve">Ведущий экономист </t>
  </si>
  <si>
    <t>Т.В. Радюк</t>
  </si>
  <si>
    <t>1.4.1.   организация работ по проведению лабораторных испытаний, измерений, подготовка и оформление заключений по результатам лабораторных испытаний, измерений, оформление итоговых документов</t>
  </si>
  <si>
    <t>01.06.2024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</si>
</sst>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&quot;р.&quot;_-;\-* #,##0.00&quot;р.&quot;_-;_-* \-??&quot;р.&quot;_-;_-@_-"/>
    <numFmt numFmtId="165" formatCode="_(* #,##0.00_);_(* \(#,##0.00\);_(* \-??_);_(@_)"/>
    <numFmt numFmtId="166" formatCode="_-* #,##0.00_р_._-;\-* #,##0.00_р_._-;_-* \-??_р_._-;_-@_-"/>
    <numFmt numFmtId="167" formatCode="_-* #,##0.00\ _₽_-;\-* #,##0.00\ _₽_-;_-* \-??\ _₽_-;_-@_-"/>
  </numFmts>
  <fonts count="6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3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rgb="FF800080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1"/>
      <color rgb="FFFFFFFF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1"/>
      <color rgb="FF333399"/>
      <name val="Calibri"/>
      <family val="2"/>
      <charset val="204"/>
    </font>
    <font>
      <sz val="11"/>
      <color rgb="FFFF9900"/>
      <name val="Calibri"/>
      <family val="2"/>
      <charset val="204"/>
    </font>
    <font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rgb="FF000000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indexed="60"/>
      <name val="Calibri"/>
      <family val="2"/>
      <charset val="204"/>
    </font>
    <font>
      <sz val="11"/>
      <color rgb="FF993300"/>
      <name val="Calibri"/>
      <family val="2"/>
      <charset val="204"/>
    </font>
    <font>
      <sz val="11"/>
      <color indexed="8"/>
      <name val="Calibri"/>
      <family val="2"/>
      <charset val="204"/>
    </font>
    <font>
      <sz val="14"/>
      <color rgb="FF000000"/>
      <name val="Times New Roman"/>
      <family val="2"/>
      <charset val="204"/>
    </font>
    <font>
      <b/>
      <sz val="11"/>
      <color rgb="FF333333"/>
      <name val="Calibri"/>
      <family val="2"/>
      <charset val="204"/>
    </font>
    <font>
      <b/>
      <sz val="6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b/>
      <sz val="18"/>
      <color rgb="FF003366"/>
      <name val="Cambria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9"/>
      <name val="Times New Roman CYR"/>
      <family val="1"/>
      <charset val="204"/>
    </font>
    <font>
      <sz val="8"/>
      <name val="Times New Roman Cyr"/>
      <family val="1"/>
      <charset val="204"/>
    </font>
    <font>
      <sz val="9"/>
      <color rgb="FF000000"/>
      <name val="Calibri"/>
      <family val="2"/>
      <charset val="204"/>
    </font>
    <font>
      <sz val="14"/>
      <color theme="1"/>
      <name val="Times New Roman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9"/>
      <name val="Times New Roman Cyr"/>
      <family val="1"/>
      <charset val="204"/>
    </font>
    <font>
      <i/>
      <sz val="8"/>
      <name val="Times New Roman Cyr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CCFF"/>
        <bgColor rgb="FFC6D9F1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DBEEF4"/>
      </patternFill>
    </fill>
    <fill>
      <patternFill patternType="solid">
        <fgColor rgb="FFFFCC99"/>
        <bgColor rgb="FFFAC090"/>
      </patternFill>
    </fill>
    <fill>
      <patternFill patternType="solid">
        <fgColor rgb="FF99CCFF"/>
        <bgColor rgb="FFB7DEE8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B0F0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000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indexed="45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rgb="FFFFFF99"/>
        <bgColor rgb="FFFFFFCC"/>
      </patternFill>
    </fill>
    <fill>
      <patternFill patternType="solid">
        <fgColor indexed="26"/>
      </patternFill>
    </fill>
    <fill>
      <patternFill patternType="solid">
        <fgColor rgb="FFFFFFCC"/>
        <bgColor rgb="FFFDEADA"/>
      </patternFill>
    </fill>
    <fill>
      <patternFill patternType="solid">
        <fgColor rgb="FFFFFFFF"/>
        <bgColor rgb="FFFFFFCC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</borders>
  <cellStyleXfs count="286">
    <xf numFmtId="0" fontId="0" fillId="0" borderId="0"/>
    <xf numFmtId="0" fontId="5" fillId="0" borderId="0" applyNumberFormat="0" applyFill="0" applyProtection="0">
      <alignment horizontal="center" vertical="center" wrapText="1"/>
    </xf>
    <xf numFmtId="0" fontId="8" fillId="0" borderId="6" applyNumberFormat="0" applyFill="0" applyProtection="0">
      <alignment horizontal="center" vertical="center" wrapText="1"/>
    </xf>
    <xf numFmtId="0" fontId="10" fillId="0" borderId="6" applyNumberFormat="0" applyFill="0" applyProtection="0">
      <alignment horizontal="center" vertical="center" wrapText="1"/>
    </xf>
    <xf numFmtId="0" fontId="10" fillId="0" borderId="0" applyNumberFormat="0" applyFill="0" applyProtection="0">
      <alignment horizontal="left" wrapText="1"/>
    </xf>
    <xf numFmtId="0" fontId="10" fillId="0" borderId="0" applyNumberFormat="0" applyFill="0" applyProtection="0">
      <alignment horizontal="center" vertical="top" wrapText="1"/>
    </xf>
    <xf numFmtId="0" fontId="12" fillId="0" borderId="0" applyNumberFormat="0" applyFill="0" applyProtection="0">
      <alignment horizontal="left" vertical="top" wrapText="1"/>
    </xf>
    <xf numFmtId="0" fontId="10" fillId="0" borderId="0" applyNumberFormat="0" applyFill="0" applyProtection="0">
      <alignment horizontal="left" vertical="center" wrapText="1"/>
    </xf>
    <xf numFmtId="0" fontId="18" fillId="4" borderId="0" applyBorder="0" applyProtection="0"/>
    <xf numFmtId="0" fontId="18" fillId="5" borderId="0" applyBorder="0" applyProtection="0"/>
    <xf numFmtId="0" fontId="18" fillId="6" borderId="0" applyBorder="0" applyProtection="0"/>
    <xf numFmtId="0" fontId="18" fillId="7" borderId="0" applyBorder="0" applyProtection="0"/>
    <xf numFmtId="0" fontId="18" fillId="8" borderId="0" applyBorder="0" applyProtection="0"/>
    <xf numFmtId="0" fontId="18" fillId="9" borderId="0" applyBorder="0" applyProtection="0"/>
    <xf numFmtId="0" fontId="18" fillId="4" borderId="0" applyBorder="0" applyProtection="0"/>
    <xf numFmtId="0" fontId="18" fillId="5" borderId="0" applyBorder="0" applyProtection="0"/>
    <xf numFmtId="0" fontId="18" fillId="6" borderId="0" applyBorder="0" applyProtection="0"/>
    <xf numFmtId="0" fontId="18" fillId="7" borderId="0" applyBorder="0" applyProtection="0"/>
    <xf numFmtId="0" fontId="18" fillId="8" borderId="0" applyBorder="0" applyProtection="0"/>
    <xf numFmtId="0" fontId="18" fillId="9" borderId="0" applyBorder="0" applyProtection="0"/>
    <xf numFmtId="0" fontId="18" fillId="10" borderId="0" applyBorder="0" applyProtection="0"/>
    <xf numFmtId="0" fontId="18" fillId="11" borderId="0" applyBorder="0" applyProtection="0"/>
    <xf numFmtId="0" fontId="18" fillId="12" borderId="0" applyBorder="0" applyProtection="0"/>
    <xf numFmtId="0" fontId="18" fillId="7" borderId="0" applyBorder="0" applyProtection="0"/>
    <xf numFmtId="0" fontId="18" fillId="10" borderId="0" applyBorder="0" applyProtection="0"/>
    <xf numFmtId="0" fontId="18" fillId="13" borderId="0" applyBorder="0" applyProtection="0"/>
    <xf numFmtId="0" fontId="18" fillId="10" borderId="0" applyBorder="0" applyProtection="0"/>
    <xf numFmtId="0" fontId="18" fillId="11" borderId="0" applyBorder="0" applyProtection="0"/>
    <xf numFmtId="0" fontId="18" fillId="12" borderId="0" applyBorder="0" applyProtection="0"/>
    <xf numFmtId="0" fontId="18" fillId="7" borderId="0" applyBorder="0" applyProtection="0"/>
    <xf numFmtId="0" fontId="18" fillId="10" borderId="0" applyBorder="0" applyProtection="0"/>
    <xf numFmtId="0" fontId="18" fillId="13" borderId="0" applyBorder="0" applyProtection="0"/>
    <xf numFmtId="0" fontId="19" fillId="14" borderId="0" applyBorder="0" applyProtection="0"/>
    <xf numFmtId="0" fontId="19" fillId="11" borderId="0" applyBorder="0" applyProtection="0"/>
    <xf numFmtId="0" fontId="19" fillId="12" borderId="0" applyBorder="0" applyProtection="0"/>
    <xf numFmtId="0" fontId="19" fillId="15" borderId="0" applyBorder="0" applyProtection="0"/>
    <xf numFmtId="0" fontId="19" fillId="16" borderId="0" applyBorder="0" applyProtection="0"/>
    <xf numFmtId="0" fontId="19" fillId="17" borderId="0" applyBorder="0" applyProtection="0"/>
    <xf numFmtId="0" fontId="19" fillId="14" borderId="0" applyBorder="0" applyProtection="0"/>
    <xf numFmtId="0" fontId="19" fillId="11" borderId="0" applyBorder="0" applyProtection="0"/>
    <xf numFmtId="0" fontId="19" fillId="12" borderId="0" applyBorder="0" applyProtection="0"/>
    <xf numFmtId="0" fontId="19" fillId="15" borderId="0" applyBorder="0" applyProtection="0"/>
    <xf numFmtId="0" fontId="19" fillId="16" borderId="0" applyBorder="0" applyProtection="0"/>
    <xf numFmtId="0" fontId="19" fillId="17" borderId="0" applyBorder="0" applyProtection="0"/>
    <xf numFmtId="0" fontId="19" fillId="18" borderId="0" applyBorder="0" applyProtection="0"/>
    <xf numFmtId="0" fontId="19" fillId="19" borderId="0" applyBorder="0" applyProtection="0"/>
    <xf numFmtId="0" fontId="19" fillId="20" borderId="0" applyBorder="0" applyProtection="0"/>
    <xf numFmtId="0" fontId="19" fillId="15" borderId="0" applyBorder="0" applyProtection="0"/>
    <xf numFmtId="0" fontId="19" fillId="16" borderId="0" applyBorder="0" applyProtection="0"/>
    <xf numFmtId="0" fontId="19" fillId="21" borderId="0" applyBorder="0" applyProtection="0"/>
    <xf numFmtId="0" fontId="20" fillId="22" borderId="0" applyNumberFormat="0" applyBorder="0" applyAlignment="0" applyProtection="0"/>
    <xf numFmtId="0" fontId="21" fillId="5" borderId="0" applyBorder="0" applyProtection="0"/>
    <xf numFmtId="0" fontId="22" fillId="23" borderId="7" applyProtection="0"/>
    <xf numFmtId="0" fontId="23" fillId="24" borderId="8" applyProtection="0"/>
    <xf numFmtId="0" fontId="24" fillId="0" borderId="0" applyBorder="0" applyProtection="0"/>
    <xf numFmtId="0" fontId="25" fillId="25" borderId="0" applyNumberFormat="0" applyBorder="0" applyAlignment="0" applyProtection="0"/>
    <xf numFmtId="0" fontId="26" fillId="6" borderId="0" applyBorder="0" applyProtection="0"/>
    <xf numFmtId="0" fontId="27" fillId="0" borderId="9" applyNumberFormat="0" applyFill="0" applyAlignment="0" applyProtection="0"/>
    <xf numFmtId="0" fontId="28" fillId="0" borderId="10" applyProtection="0"/>
    <xf numFmtId="0" fontId="29" fillId="0" borderId="11" applyNumberFormat="0" applyFill="0" applyAlignment="0" applyProtection="0"/>
    <xf numFmtId="0" fontId="30" fillId="0" borderId="12" applyProtection="0"/>
    <xf numFmtId="0" fontId="31" fillId="0" borderId="13" applyProtection="0"/>
    <xf numFmtId="0" fontId="31" fillId="0" borderId="0" applyBorder="0" applyProtection="0"/>
    <xf numFmtId="0" fontId="32" fillId="9" borderId="7" applyProtection="0"/>
    <xf numFmtId="0" fontId="33" fillId="0" borderId="14" applyProtection="0"/>
    <xf numFmtId="0" fontId="34" fillId="0" borderId="0" applyProtection="0">
      <alignment horizontal="center" vertical="center" wrapText="1"/>
    </xf>
    <xf numFmtId="0" fontId="35" fillId="0" borderId="0" applyProtection="0">
      <alignment horizontal="left" vertical="top" wrapText="1"/>
    </xf>
    <xf numFmtId="0" fontId="36" fillId="0" borderId="0" applyProtection="0">
      <alignment horizontal="center" vertical="center" wrapText="1"/>
    </xf>
    <xf numFmtId="0" fontId="36" fillId="0" borderId="0" applyProtection="0">
      <alignment horizontal="center" vertical="center" wrapText="1"/>
    </xf>
    <xf numFmtId="0" fontId="5" fillId="0" borderId="0" applyNumberFormat="0" applyFill="0" applyProtection="0">
      <alignment horizontal="center" vertical="center" wrapText="1"/>
    </xf>
    <xf numFmtId="0" fontId="36" fillId="0" borderId="0" applyProtection="0">
      <alignment horizontal="center" vertical="center" wrapText="1"/>
    </xf>
    <xf numFmtId="0" fontId="8" fillId="0" borderId="0" applyNumberFormat="0" applyFill="0" applyProtection="0">
      <alignment horizontal="left" vertical="top" wrapText="1"/>
    </xf>
    <xf numFmtId="0" fontId="37" fillId="0" borderId="0" applyProtection="0">
      <alignment horizontal="center" vertical="center" wrapText="1"/>
    </xf>
    <xf numFmtId="0" fontId="38" fillId="0" borderId="1" applyProtection="0">
      <alignment horizontal="left" vertical="top" wrapText="1"/>
    </xf>
    <xf numFmtId="0" fontId="39" fillId="0" borderId="0" applyProtection="0">
      <alignment horizontal="left" vertical="top" wrapText="1"/>
    </xf>
    <xf numFmtId="0" fontId="8" fillId="0" borderId="0" applyNumberFormat="0" applyFill="0" applyProtection="0">
      <alignment horizontal="left" vertical="top" wrapText="1"/>
    </xf>
    <xf numFmtId="0" fontId="39" fillId="0" borderId="0" applyProtection="0">
      <alignment horizontal="left" vertical="top" wrapText="1"/>
    </xf>
    <xf numFmtId="0" fontId="39" fillId="0" borderId="6" applyProtection="0">
      <alignment horizontal="right" vertical="center" wrapText="1"/>
    </xf>
    <xf numFmtId="0" fontId="37" fillId="0" borderId="0" applyProtection="0">
      <alignment horizontal="left" vertical="top" wrapText="1"/>
    </xf>
    <xf numFmtId="0" fontId="39" fillId="0" borderId="6" applyProtection="0">
      <alignment horizontal="right" vertical="center" wrapText="1"/>
    </xf>
    <xf numFmtId="0" fontId="35" fillId="0" borderId="4" applyProtection="0">
      <alignment horizontal="center" vertical="top" wrapText="1"/>
    </xf>
    <xf numFmtId="0" fontId="37" fillId="0" borderId="0" applyProtection="0">
      <alignment horizontal="left" vertical="top" wrapText="1"/>
    </xf>
    <xf numFmtId="0" fontId="35" fillId="0" borderId="4" applyProtection="0">
      <alignment horizontal="center" vertical="top" wrapText="1"/>
    </xf>
    <xf numFmtId="0" fontId="37" fillId="0" borderId="0" applyProtection="0">
      <alignment horizontal="left" vertical="center" wrapText="1"/>
    </xf>
    <xf numFmtId="0" fontId="37" fillId="0" borderId="0" applyProtection="0">
      <alignment horizontal="left" vertical="center" wrapText="1"/>
    </xf>
    <xf numFmtId="0" fontId="39" fillId="0" borderId="6" applyProtection="0">
      <alignment horizontal="left" vertical="top" wrapText="1"/>
    </xf>
    <xf numFmtId="0" fontId="39" fillId="0" borderId="6" applyProtection="0">
      <alignment horizontal="left" vertical="top" wrapText="1"/>
    </xf>
    <xf numFmtId="0" fontId="37" fillId="0" borderId="6" applyProtection="0">
      <alignment horizontal="left" vertical="center" wrapText="1"/>
    </xf>
    <xf numFmtId="0" fontId="39" fillId="0" borderId="6" applyProtection="0">
      <alignment horizontal="center" vertical="top" wrapText="1"/>
    </xf>
    <xf numFmtId="0" fontId="37" fillId="0" borderId="6" applyProtection="0">
      <alignment horizontal="right" vertical="top" wrapText="1"/>
    </xf>
    <xf numFmtId="0" fontId="37" fillId="0" borderId="6" applyProtection="0">
      <alignment horizontal="center" vertical="top" wrapText="1"/>
    </xf>
    <xf numFmtId="0" fontId="39" fillId="0" borderId="6" applyProtection="0">
      <alignment horizontal="center" vertical="top" wrapText="1"/>
    </xf>
    <xf numFmtId="0" fontId="37" fillId="0" borderId="6" applyProtection="0">
      <alignment horizontal="left" vertical="top" wrapText="1"/>
    </xf>
    <xf numFmtId="0" fontId="37" fillId="0" borderId="6" applyProtection="0">
      <alignment horizontal="center" vertical="top" wrapText="1"/>
    </xf>
    <xf numFmtId="0" fontId="37" fillId="0" borderId="6" applyProtection="0">
      <alignment horizontal="left" vertical="top" wrapText="1"/>
    </xf>
    <xf numFmtId="0" fontId="35" fillId="0" borderId="6" applyProtection="0">
      <alignment horizontal="center" vertical="center" wrapText="1"/>
    </xf>
    <xf numFmtId="0" fontId="37" fillId="0" borderId="0" applyProtection="0">
      <alignment horizontal="left" vertical="top" wrapText="1"/>
    </xf>
    <xf numFmtId="0" fontId="35" fillId="0" borderId="0" applyProtection="0">
      <alignment horizontal="right" vertical="center" wrapText="1"/>
    </xf>
    <xf numFmtId="0" fontId="35" fillId="0" borderId="6" applyProtection="0">
      <alignment horizontal="center" vertical="center" wrapText="1"/>
    </xf>
    <xf numFmtId="0" fontId="37" fillId="0" borderId="0" applyProtection="0">
      <alignment horizontal="left" vertical="top" wrapText="1"/>
    </xf>
    <xf numFmtId="0" fontId="40" fillId="0" borderId="0" applyNumberFormat="0" applyFill="0" applyProtection="0">
      <alignment horizontal="left" vertical="top" wrapText="1"/>
    </xf>
    <xf numFmtId="0" fontId="37" fillId="0" borderId="6" applyProtection="0">
      <alignment horizontal="center" vertical="center" wrapText="1"/>
    </xf>
    <xf numFmtId="0" fontId="41" fillId="0" borderId="0" applyProtection="0">
      <alignment horizontal="left" vertical="top" wrapText="1"/>
    </xf>
    <xf numFmtId="0" fontId="41" fillId="0" borderId="0" applyProtection="0">
      <alignment horizontal="left" vertical="top" wrapText="1"/>
    </xf>
    <xf numFmtId="0" fontId="35" fillId="0" borderId="0" applyProtection="0">
      <alignment horizontal="right" vertical="center" wrapText="1"/>
    </xf>
    <xf numFmtId="0" fontId="42" fillId="0" borderId="0" applyNumberFormat="0" applyFill="0" applyProtection="0">
      <alignment horizontal="right" vertical="top" wrapText="1"/>
    </xf>
    <xf numFmtId="0" fontId="37" fillId="0" borderId="6" applyProtection="0">
      <alignment horizontal="left" vertical="top" wrapText="1"/>
    </xf>
    <xf numFmtId="0" fontId="35" fillId="0" borderId="0" applyProtection="0">
      <alignment horizontal="left" vertical="top" wrapText="1"/>
    </xf>
    <xf numFmtId="0" fontId="43" fillId="0" borderId="0" applyProtection="0">
      <alignment horizontal="right" vertical="top" wrapText="1"/>
    </xf>
    <xf numFmtId="0" fontId="37" fillId="0" borderId="1" applyProtection="0">
      <alignment horizontal="left" vertical="top" wrapText="1"/>
    </xf>
    <xf numFmtId="0" fontId="39" fillId="0" borderId="6" applyProtection="0">
      <alignment horizontal="center" vertical="center" wrapText="1"/>
    </xf>
    <xf numFmtId="0" fontId="39" fillId="0" borderId="6" applyProtection="0">
      <alignment horizontal="center" vertical="center" wrapText="1"/>
    </xf>
    <xf numFmtId="0" fontId="8" fillId="0" borderId="6" applyNumberFormat="0" applyFill="0" applyProtection="0">
      <alignment horizontal="center" vertical="center" wrapText="1"/>
    </xf>
    <xf numFmtId="0" fontId="8" fillId="0" borderId="6" applyNumberFormat="0" applyFill="0" applyProtection="0">
      <alignment horizontal="center" vertical="center" wrapText="1"/>
    </xf>
    <xf numFmtId="0" fontId="39" fillId="0" borderId="6" applyProtection="0">
      <alignment horizontal="center" vertical="center" wrapText="1"/>
    </xf>
    <xf numFmtId="0" fontId="37" fillId="0" borderId="6" applyProtection="0">
      <alignment horizontal="right" vertical="center" wrapText="1"/>
    </xf>
    <xf numFmtId="0" fontId="39" fillId="0" borderId="6" applyProtection="0">
      <alignment horizontal="center" vertical="center" wrapText="1"/>
    </xf>
    <xf numFmtId="0" fontId="39" fillId="0" borderId="1" applyProtection="0">
      <alignment horizontal="left" vertical="top" wrapText="1"/>
    </xf>
    <xf numFmtId="0" fontId="39" fillId="0" borderId="6" applyProtection="0">
      <alignment horizontal="center" vertical="center" wrapText="1"/>
    </xf>
    <xf numFmtId="0" fontId="36" fillId="0" borderId="0" applyProtection="0">
      <alignment horizontal="center" vertical="center" wrapText="1"/>
    </xf>
    <xf numFmtId="0" fontId="37" fillId="0" borderId="6" applyProtection="0">
      <alignment horizontal="center" vertical="center" wrapText="1"/>
    </xf>
    <xf numFmtId="0" fontId="37" fillId="0" borderId="6" applyProtection="0">
      <alignment horizontal="center" vertical="center" wrapText="1"/>
    </xf>
    <xf numFmtId="0" fontId="10" fillId="0" borderId="6" applyNumberFormat="0" applyFill="0" applyProtection="0">
      <alignment horizontal="center" vertical="center" wrapText="1"/>
    </xf>
    <xf numFmtId="0" fontId="10" fillId="0" borderId="6" applyNumberFormat="0" applyFill="0" applyProtection="0">
      <alignment horizontal="center" vertical="center" wrapText="1"/>
    </xf>
    <xf numFmtId="0" fontId="37" fillId="0" borderId="6" applyProtection="0">
      <alignment horizontal="center" vertical="center" wrapText="1"/>
    </xf>
    <xf numFmtId="0" fontId="37" fillId="0" borderId="0" applyProtection="0">
      <alignment horizontal="left" wrapText="1"/>
    </xf>
    <xf numFmtId="0" fontId="37" fillId="0" borderId="6" applyProtection="0">
      <alignment horizontal="center" vertical="center" wrapText="1"/>
    </xf>
    <xf numFmtId="0" fontId="37" fillId="0" borderId="1" applyProtection="0">
      <alignment horizontal="left" vertical="top" wrapText="1"/>
    </xf>
    <xf numFmtId="0" fontId="10" fillId="0" borderId="0" applyNumberFormat="0" applyFill="0" applyProtection="0">
      <alignment horizontal="left" wrapText="1"/>
    </xf>
    <xf numFmtId="0" fontId="37" fillId="0" borderId="0" applyProtection="0">
      <alignment horizontal="left" vertical="top" wrapText="1"/>
    </xf>
    <xf numFmtId="0" fontId="37" fillId="0" borderId="6" applyProtection="0">
      <alignment horizontal="center" vertical="center" wrapText="1"/>
    </xf>
    <xf numFmtId="0" fontId="35" fillId="0" borderId="0" applyProtection="0">
      <alignment horizontal="center" vertical="top" wrapText="1"/>
    </xf>
    <xf numFmtId="0" fontId="44" fillId="0" borderId="0" applyProtection="0">
      <alignment horizontal="left" vertical="top" wrapText="1"/>
    </xf>
    <xf numFmtId="0" fontId="10" fillId="0" borderId="0" applyNumberFormat="0" applyFill="0" applyProtection="0">
      <alignment horizontal="left" wrapText="1"/>
    </xf>
    <xf numFmtId="0" fontId="37" fillId="0" borderId="0" applyProtection="0">
      <alignment horizontal="left" wrapText="1"/>
    </xf>
    <xf numFmtId="0" fontId="37" fillId="0" borderId="0" applyProtection="0">
      <alignment horizontal="center" vertical="top" wrapText="1"/>
    </xf>
    <xf numFmtId="0" fontId="44" fillId="0" borderId="0" applyProtection="0">
      <alignment horizontal="left" vertical="top" wrapText="1"/>
    </xf>
    <xf numFmtId="0" fontId="37" fillId="0" borderId="0" applyProtection="0">
      <alignment horizontal="right" vertical="top" wrapText="1"/>
    </xf>
    <xf numFmtId="0" fontId="37" fillId="0" borderId="0" applyProtection="0">
      <alignment horizontal="left" wrapText="1"/>
    </xf>
    <xf numFmtId="0" fontId="45" fillId="0" borderId="1" applyProtection="0">
      <alignment horizontal="left" vertical="top" wrapText="1"/>
    </xf>
    <xf numFmtId="0" fontId="44" fillId="0" borderId="0" applyProtection="0">
      <alignment horizontal="left" vertical="top" wrapText="1"/>
    </xf>
    <xf numFmtId="0" fontId="37" fillId="0" borderId="0" applyProtection="0">
      <alignment horizontal="left" wrapText="1"/>
    </xf>
    <xf numFmtId="0" fontId="10" fillId="0" borderId="0" applyNumberFormat="0" applyFill="0" applyProtection="0">
      <alignment horizontal="center" vertical="top" wrapText="1"/>
    </xf>
    <xf numFmtId="0" fontId="37" fillId="0" borderId="0" applyProtection="0">
      <alignment horizontal="center" vertical="top" wrapText="1"/>
    </xf>
    <xf numFmtId="0" fontId="37" fillId="0" borderId="0" applyProtection="0">
      <alignment horizontal="left" vertical="top" wrapText="1"/>
    </xf>
    <xf numFmtId="0" fontId="37" fillId="0" borderId="0" applyProtection="0">
      <alignment horizontal="left" wrapText="1"/>
    </xf>
    <xf numFmtId="0" fontId="39" fillId="0" borderId="6" applyProtection="0">
      <alignment horizontal="center" vertical="center" wrapText="1"/>
    </xf>
    <xf numFmtId="0" fontId="39" fillId="0" borderId="6" applyProtection="0">
      <alignment horizontal="center" vertical="center" wrapText="1"/>
    </xf>
    <xf numFmtId="0" fontId="37" fillId="0" borderId="0" applyProtection="0">
      <alignment horizontal="center" vertical="top" wrapText="1"/>
    </xf>
    <xf numFmtId="0" fontId="39" fillId="0" borderId="6" applyProtection="0">
      <alignment horizontal="center" vertical="center" wrapText="1"/>
    </xf>
    <xf numFmtId="0" fontId="37" fillId="0" borderId="0" applyProtection="0">
      <alignment horizontal="left" wrapText="1"/>
    </xf>
    <xf numFmtId="0" fontId="37" fillId="0" borderId="4" applyProtection="0">
      <alignment horizontal="right" vertical="top" wrapText="1"/>
    </xf>
    <xf numFmtId="0" fontId="37" fillId="0" borderId="0" applyProtection="0">
      <alignment horizontal="center" vertical="top" wrapText="1"/>
    </xf>
    <xf numFmtId="0" fontId="37" fillId="0" borderId="0" applyProtection="0">
      <alignment horizontal="left" vertical="top" wrapText="1"/>
    </xf>
    <xf numFmtId="0" fontId="10" fillId="0" borderId="0" applyNumberFormat="0" applyFill="0" applyProtection="0">
      <alignment horizontal="right" vertical="top" wrapText="1"/>
    </xf>
    <xf numFmtId="0" fontId="37" fillId="0" borderId="0" applyProtection="0">
      <alignment horizontal="left" vertical="top" wrapText="1"/>
    </xf>
    <xf numFmtId="0" fontId="37" fillId="0" borderId="0" applyProtection="0">
      <alignment horizontal="center" vertical="top" wrapText="1"/>
    </xf>
    <xf numFmtId="0" fontId="45" fillId="0" borderId="6" applyProtection="0">
      <alignment horizontal="left" vertical="center" wrapText="1"/>
    </xf>
    <xf numFmtId="0" fontId="45" fillId="0" borderId="6" applyProtection="0">
      <alignment horizontal="left" vertical="center" wrapText="1"/>
    </xf>
    <xf numFmtId="0" fontId="39" fillId="0" borderId="3" applyProtection="0">
      <alignment horizontal="center" vertical="top" wrapText="1"/>
    </xf>
    <xf numFmtId="0" fontId="46" fillId="0" borderId="5" applyProtection="0">
      <alignment horizontal="right" vertical="top" wrapText="1"/>
    </xf>
    <xf numFmtId="0" fontId="37" fillId="0" borderId="0" applyProtection="0">
      <alignment horizontal="center" vertical="top" wrapText="1"/>
    </xf>
    <xf numFmtId="0" fontId="37" fillId="0" borderId="0" applyProtection="0">
      <alignment horizontal="left" vertical="top" wrapText="1"/>
    </xf>
    <xf numFmtId="0" fontId="10" fillId="0" borderId="0" applyNumberFormat="0" applyFill="0" applyProtection="0">
      <alignment horizontal="right" vertical="top" wrapText="1"/>
    </xf>
    <xf numFmtId="0" fontId="37" fillId="0" borderId="0" applyProtection="0">
      <alignment horizontal="right" vertical="top" wrapText="1"/>
    </xf>
    <xf numFmtId="0" fontId="37" fillId="0" borderId="0" applyProtection="0">
      <alignment horizontal="left" vertical="center" wrapText="1"/>
    </xf>
    <xf numFmtId="0" fontId="37" fillId="0" borderId="0" applyProtection="0">
      <alignment horizontal="right" vertical="top" wrapText="1"/>
    </xf>
    <xf numFmtId="0" fontId="39" fillId="0" borderId="6" applyProtection="0">
      <alignment horizontal="left" vertical="center" wrapText="1"/>
    </xf>
    <xf numFmtId="0" fontId="39" fillId="0" borderId="6" applyProtection="0">
      <alignment horizontal="left" vertical="center" wrapText="1"/>
    </xf>
    <xf numFmtId="0" fontId="39" fillId="0" borderId="3" applyProtection="0">
      <alignment horizontal="center" vertical="top" wrapText="1"/>
    </xf>
    <xf numFmtId="0" fontId="37" fillId="0" borderId="0" applyProtection="0">
      <alignment horizontal="right" vertical="top" wrapText="1"/>
    </xf>
    <xf numFmtId="0" fontId="37" fillId="0" borderId="0" applyProtection="0">
      <alignment horizontal="right" vertical="top" wrapText="1"/>
    </xf>
    <xf numFmtId="0" fontId="44" fillId="0" borderId="0" applyProtection="0">
      <alignment horizontal="left" vertical="top" wrapText="1"/>
    </xf>
    <xf numFmtId="0" fontId="47" fillId="26" borderId="0" applyNumberFormat="0" applyBorder="0" applyAlignment="0" applyProtection="0"/>
    <xf numFmtId="0" fontId="48" fillId="27" borderId="0" applyBorder="0" applyProtection="0"/>
    <xf numFmtId="0" fontId="49" fillId="28" borderId="15" applyNumberFormat="0" applyFont="0" applyAlignment="0" applyProtection="0"/>
    <xf numFmtId="0" fontId="50" fillId="29" borderId="16" applyProtection="0"/>
    <xf numFmtId="0" fontId="51" fillId="23" borderId="17" applyProtection="0"/>
    <xf numFmtId="0" fontId="37" fillId="30" borderId="0">
      <alignment horizontal="left" vertical="top"/>
    </xf>
    <xf numFmtId="0" fontId="37" fillId="30" borderId="0">
      <alignment horizontal="center" vertical="top"/>
    </xf>
    <xf numFmtId="0" fontId="35" fillId="30" borderId="0">
      <alignment horizontal="right" vertical="top"/>
    </xf>
    <xf numFmtId="0" fontId="35" fillId="30" borderId="0">
      <alignment horizontal="right" vertical="top"/>
    </xf>
    <xf numFmtId="0" fontId="35" fillId="30" borderId="0">
      <alignment horizontal="right" vertical="top"/>
    </xf>
    <xf numFmtId="0" fontId="36" fillId="30" borderId="0">
      <alignment horizontal="left" vertical="top"/>
    </xf>
    <xf numFmtId="0" fontId="37" fillId="30" borderId="0">
      <alignment horizontal="left" vertical="top"/>
    </xf>
    <xf numFmtId="0" fontId="52" fillId="30" borderId="0">
      <alignment horizontal="center" vertical="center"/>
    </xf>
    <xf numFmtId="0" fontId="53" fillId="30" borderId="0">
      <alignment horizontal="center" vertical="center"/>
    </xf>
    <xf numFmtId="0" fontId="53" fillId="30" borderId="0">
      <alignment horizontal="center" vertical="center"/>
    </xf>
    <xf numFmtId="0" fontId="52" fillId="30" borderId="0">
      <alignment horizontal="center" vertical="center"/>
    </xf>
    <xf numFmtId="0" fontId="53" fillId="30" borderId="0">
      <alignment horizontal="justify" vertical="center"/>
    </xf>
    <xf numFmtId="0" fontId="53" fillId="30" borderId="0">
      <alignment horizontal="justify" vertical="center"/>
    </xf>
    <xf numFmtId="0" fontId="53" fillId="30" borderId="0">
      <alignment horizontal="center" vertical="center"/>
    </xf>
    <xf numFmtId="0" fontId="53" fillId="30" borderId="0">
      <alignment horizontal="center" vertical="center"/>
    </xf>
    <xf numFmtId="0" fontId="53" fillId="30" borderId="0">
      <alignment horizontal="left" vertical="top"/>
    </xf>
    <xf numFmtId="0" fontId="35" fillId="30" borderId="0">
      <alignment horizontal="center" vertical="top"/>
    </xf>
    <xf numFmtId="0" fontId="43" fillId="30" borderId="0">
      <alignment horizontal="right" vertical="top"/>
    </xf>
    <xf numFmtId="0" fontId="54" fillId="0" borderId="0" applyBorder="0" applyProtection="0"/>
    <xf numFmtId="0" fontId="55" fillId="0" borderId="18" applyProtection="0"/>
    <xf numFmtId="0" fontId="56" fillId="0" borderId="0" applyBorder="0" applyProtection="0"/>
    <xf numFmtId="0" fontId="57" fillId="0" borderId="0">
      <alignment horizontal="justify"/>
    </xf>
    <xf numFmtId="0" fontId="19" fillId="18" borderId="0" applyBorder="0" applyProtection="0"/>
    <xf numFmtId="0" fontId="19" fillId="19" borderId="0" applyBorder="0" applyProtection="0"/>
    <xf numFmtId="0" fontId="19" fillId="20" borderId="0" applyBorder="0" applyProtection="0"/>
    <xf numFmtId="0" fontId="19" fillId="15" borderId="0" applyBorder="0" applyProtection="0"/>
    <xf numFmtId="0" fontId="19" fillId="16" borderId="0" applyBorder="0" applyProtection="0"/>
    <xf numFmtId="0" fontId="19" fillId="21" borderId="0" applyBorder="0" applyProtection="0"/>
    <xf numFmtId="49" fontId="57" fillId="0" borderId="6">
      <alignment horizontal="left"/>
    </xf>
    <xf numFmtId="0" fontId="32" fillId="9" borderId="7" applyProtection="0"/>
    <xf numFmtId="0" fontId="51" fillId="23" borderId="17" applyProtection="0"/>
    <xf numFmtId="0" fontId="22" fillId="23" borderId="7" applyProtection="0"/>
    <xf numFmtId="49" fontId="57" fillId="0" borderId="6">
      <alignment horizontal="center"/>
    </xf>
    <xf numFmtId="164" fontId="50" fillId="0" borderId="0" applyBorder="0" applyProtection="0"/>
    <xf numFmtId="0" fontId="28" fillId="0" borderId="10" applyProtection="0"/>
    <xf numFmtId="0" fontId="30" fillId="0" borderId="12" applyProtection="0"/>
    <xf numFmtId="0" fontId="31" fillId="0" borderId="13" applyProtection="0"/>
    <xf numFmtId="0" fontId="31" fillId="0" borderId="0" applyBorder="0" applyProtection="0"/>
    <xf numFmtId="0" fontId="58" fillId="0" borderId="0">
      <alignment horizontal="center" vertical="top" wrapText="1"/>
    </xf>
    <xf numFmtId="0" fontId="59" fillId="0" borderId="6">
      <alignment horizontal="center" vertical="center" wrapText="1"/>
    </xf>
    <xf numFmtId="0" fontId="60" fillId="0" borderId="0">
      <alignment horizontal="right" vertical="top"/>
    </xf>
    <xf numFmtId="0" fontId="55" fillId="0" borderId="18" applyProtection="0"/>
    <xf numFmtId="0" fontId="23" fillId="24" borderId="8" applyProtection="0"/>
    <xf numFmtId="0" fontId="54" fillId="0" borderId="0" applyBorder="0" applyProtection="0"/>
    <xf numFmtId="0" fontId="48" fillId="27" borderId="0" applyBorder="0" applyProtection="0"/>
    <xf numFmtId="0" fontId="18" fillId="0" borderId="0"/>
    <xf numFmtId="0" fontId="61" fillId="0" borderId="0"/>
    <xf numFmtId="0" fontId="35" fillId="0" borderId="0"/>
    <xf numFmtId="0" fontId="62" fillId="0" borderId="0"/>
    <xf numFmtId="0" fontId="50" fillId="0" borderId="0"/>
    <xf numFmtId="0" fontId="18" fillId="0" borderId="0"/>
    <xf numFmtId="0" fontId="63" fillId="0" borderId="0"/>
    <xf numFmtId="0" fontId="63" fillId="0" borderId="0"/>
    <xf numFmtId="0" fontId="64" fillId="0" borderId="0"/>
    <xf numFmtId="0" fontId="18" fillId="0" borderId="0"/>
    <xf numFmtId="0" fontId="64" fillId="0" borderId="0"/>
    <xf numFmtId="0" fontId="64" fillId="0" borderId="0"/>
    <xf numFmtId="0" fontId="64" fillId="0" borderId="0"/>
    <xf numFmtId="0" fontId="61" fillId="0" borderId="0"/>
    <xf numFmtId="0" fontId="18" fillId="0" borderId="0"/>
    <xf numFmtId="0" fontId="18" fillId="0" borderId="0"/>
    <xf numFmtId="0" fontId="63" fillId="0" borderId="0"/>
    <xf numFmtId="0" fontId="18" fillId="0" borderId="0"/>
    <xf numFmtId="0" fontId="64" fillId="0" borderId="0"/>
    <xf numFmtId="0" fontId="64" fillId="0" borderId="0"/>
    <xf numFmtId="0" fontId="50" fillId="0" borderId="0"/>
    <xf numFmtId="0" fontId="64" fillId="0" borderId="0"/>
    <xf numFmtId="0" fontId="64" fillId="0" borderId="0"/>
    <xf numFmtId="0" fontId="50" fillId="0" borderId="0"/>
    <xf numFmtId="0" fontId="64" fillId="0" borderId="0"/>
    <xf numFmtId="0" fontId="64" fillId="0" borderId="0"/>
    <xf numFmtId="0" fontId="50" fillId="0" borderId="0"/>
    <xf numFmtId="0" fontId="64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21" fillId="5" borderId="0" applyBorder="0" applyProtection="0"/>
    <xf numFmtId="0" fontId="65" fillId="0" borderId="0">
      <alignment horizontal="left"/>
    </xf>
    <xf numFmtId="49" fontId="66" fillId="0" borderId="0">
      <alignment horizontal="center" vertical="top"/>
    </xf>
    <xf numFmtId="0" fontId="57" fillId="0" borderId="1">
      <alignment horizontal="center"/>
    </xf>
    <xf numFmtId="0" fontId="24" fillId="0" borderId="0" applyBorder="0" applyProtection="0"/>
    <xf numFmtId="0" fontId="60" fillId="0" borderId="0">
      <alignment horizontal="right" vertical="top" wrapText="1"/>
    </xf>
    <xf numFmtId="0" fontId="50" fillId="29" borderId="16" applyProtection="0"/>
    <xf numFmtId="9" fontId="50" fillId="0" borderId="0" applyBorder="0" applyProtection="0"/>
    <xf numFmtId="9" fontId="50" fillId="0" borderId="0" applyBorder="0" applyProtection="0"/>
    <xf numFmtId="9" fontId="50" fillId="0" borderId="0" applyBorder="0" applyProtection="0"/>
    <xf numFmtId="9" fontId="50" fillId="0" borderId="0" applyBorder="0" applyProtection="0"/>
    <xf numFmtId="9" fontId="50" fillId="0" borderId="0" applyBorder="0" applyProtection="0"/>
    <xf numFmtId="9" fontId="50" fillId="0" borderId="0" applyBorder="0" applyProtection="0"/>
    <xf numFmtId="9" fontId="50" fillId="0" borderId="0" applyBorder="0" applyProtection="0"/>
    <xf numFmtId="9" fontId="50" fillId="0" borderId="0" applyBorder="0" applyProtection="0"/>
    <xf numFmtId="9" fontId="50" fillId="0" borderId="0" applyBorder="0" applyProtection="0"/>
    <xf numFmtId="9" fontId="62" fillId="0" borderId="0" applyFont="0" applyFill="0" applyBorder="0" applyAlignment="0" applyProtection="0"/>
    <xf numFmtId="0" fontId="33" fillId="0" borderId="14" applyProtection="0"/>
    <xf numFmtId="0" fontId="57" fillId="0" borderId="6">
      <alignment horizontal="center"/>
    </xf>
    <xf numFmtId="0" fontId="56" fillId="0" borderId="0" applyBorder="0" applyProtection="0"/>
    <xf numFmtId="0" fontId="60" fillId="0" borderId="0">
      <alignment horizontal="justify"/>
    </xf>
    <xf numFmtId="0" fontId="11" fillId="0" borderId="0">
      <alignment readingOrder="1"/>
    </xf>
    <xf numFmtId="165" fontId="50" fillId="0" borderId="0" applyBorder="0" applyProtection="0"/>
    <xf numFmtId="166" fontId="50" fillId="0" borderId="0" applyBorder="0" applyProtection="0"/>
    <xf numFmtId="167" fontId="50" fillId="0" borderId="0" applyBorder="0" applyProtection="0"/>
    <xf numFmtId="167" fontId="50" fillId="0" borderId="0" applyBorder="0" applyProtection="0"/>
    <xf numFmtId="0" fontId="26" fillId="6" borderId="0" applyBorder="0" applyProtection="0"/>
  </cellStyleXfs>
  <cellXfs count="42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2" fontId="0" fillId="2" borderId="0" xfId="0" applyNumberFormat="1" applyFill="1"/>
    <xf numFmtId="0" fontId="4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6" fillId="2" borderId="0" xfId="1" applyNumberFormat="1" applyFont="1" applyFill="1" applyAlignment="1">
      <alignment horizontal="center" vertical="top" wrapText="1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9" fillId="2" borderId="0" xfId="2" applyFont="1" applyFill="1" applyBorder="1">
      <alignment horizontal="center" vertical="center" wrapText="1"/>
    </xf>
    <xf numFmtId="0" fontId="9" fillId="2" borderId="6" xfId="3" applyNumberFormat="1" applyFont="1" applyFill="1" applyBorder="1">
      <alignment horizontal="center" vertical="center" wrapText="1"/>
    </xf>
    <xf numFmtId="0" fontId="9" fillId="2" borderId="0" xfId="3" applyNumberFormat="1" applyFont="1" applyFill="1" applyBorder="1">
      <alignment horizontal="center" vertical="center" wrapText="1"/>
    </xf>
    <xf numFmtId="0" fontId="0" fillId="2" borderId="6" xfId="0" applyFill="1" applyBorder="1"/>
    <xf numFmtId="0" fontId="0" fillId="2" borderId="0" xfId="0" applyFill="1" applyBorder="1"/>
    <xf numFmtId="0" fontId="3" fillId="2" borderId="6" xfId="5" applyNumberFormat="1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0" fillId="3" borderId="0" xfId="0" applyFill="1"/>
    <xf numFmtId="2" fontId="0" fillId="3" borderId="0" xfId="0" applyNumberFormat="1" applyFill="1"/>
    <xf numFmtId="0" fontId="13" fillId="2" borderId="6" xfId="5" applyNumberFormat="1" applyFont="1" applyFill="1" applyBorder="1" applyAlignment="1">
      <alignment horizontal="center" vertical="center" wrapText="1"/>
    </xf>
    <xf numFmtId="0" fontId="14" fillId="2" borderId="0" xfId="0" applyFont="1" applyFill="1"/>
    <xf numFmtId="0" fontId="15" fillId="2" borderId="0" xfId="0" applyFont="1" applyFill="1"/>
    <xf numFmtId="0" fontId="16" fillId="2" borderId="0" xfId="0" applyFont="1" applyFill="1"/>
    <xf numFmtId="0" fontId="16" fillId="2" borderId="0" xfId="0" applyFont="1" applyFill="1" applyBorder="1"/>
    <xf numFmtId="0" fontId="17" fillId="2" borderId="0" xfId="0" applyFont="1" applyFill="1" applyBorder="1"/>
    <xf numFmtId="0" fontId="17" fillId="2" borderId="0" xfId="0" applyFont="1" applyFill="1"/>
    <xf numFmtId="0" fontId="2" fillId="2" borderId="6" xfId="4" applyNumberFormat="1" applyFont="1" applyFill="1" applyBorder="1" applyAlignment="1">
      <alignment horizontal="left" vertical="center" wrapText="1"/>
    </xf>
    <xf numFmtId="0" fontId="2" fillId="2" borderId="6" xfId="4" applyFont="1" applyFill="1" applyBorder="1" applyAlignment="1">
      <alignment horizontal="left" vertical="center" wrapText="1"/>
    </xf>
    <xf numFmtId="0" fontId="10" fillId="2" borderId="0" xfId="7" applyNumberFormat="1" applyFill="1">
      <alignment horizontal="left" vertical="center" wrapText="1"/>
    </xf>
    <xf numFmtId="0" fontId="10" fillId="2" borderId="0" xfId="7" applyFill="1">
      <alignment horizontal="left" vertical="center" wrapText="1"/>
    </xf>
    <xf numFmtId="0" fontId="11" fillId="2" borderId="6" xfId="4" applyNumberFormat="1" applyFont="1" applyFill="1" applyBorder="1" applyAlignment="1">
      <alignment horizontal="left" vertical="center" wrapText="1"/>
    </xf>
    <xf numFmtId="0" fontId="11" fillId="2" borderId="6" xfId="4" applyFont="1" applyFill="1" applyBorder="1" applyAlignment="1">
      <alignment horizontal="left" vertical="center" wrapText="1"/>
    </xf>
    <xf numFmtId="0" fontId="2" fillId="2" borderId="6" xfId="6" applyNumberFormat="1" applyFont="1" applyFill="1" applyBorder="1" applyAlignment="1">
      <alignment horizontal="left" vertical="center" wrapText="1"/>
    </xf>
    <xf numFmtId="0" fontId="2" fillId="2" borderId="6" xfId="6" applyFont="1" applyFill="1" applyBorder="1" applyAlignment="1">
      <alignment horizontal="left" vertical="center" wrapText="1"/>
    </xf>
    <xf numFmtId="14" fontId="2" fillId="2" borderId="2" xfId="0" applyNumberFormat="1" applyFont="1" applyFill="1" applyBorder="1" applyAlignment="1">
      <alignment horizontal="left"/>
    </xf>
    <xf numFmtId="0" fontId="6" fillId="2" borderId="0" xfId="1" applyNumberFormat="1" applyFont="1" applyFill="1" applyAlignment="1">
      <alignment horizontal="center" vertical="top" wrapText="1"/>
    </xf>
    <xf numFmtId="0" fontId="2" fillId="2" borderId="6" xfId="2" applyNumberFormat="1" applyFont="1" applyFill="1" applyBorder="1" applyAlignment="1">
      <alignment horizontal="center" vertical="center" wrapText="1"/>
    </xf>
    <xf numFmtId="0" fontId="9" fillId="2" borderId="6" xfId="2" applyNumberFormat="1" applyFont="1" applyFill="1" applyBorder="1" applyAlignment="1">
      <alignment horizontal="center" vertical="center" wrapText="1"/>
    </xf>
    <xf numFmtId="0" fontId="9" fillId="2" borderId="6" xfId="2" applyNumberFormat="1" applyFont="1" applyFill="1" applyBorder="1">
      <alignment horizontal="center" vertical="center" wrapText="1"/>
    </xf>
    <xf numFmtId="0" fontId="9" fillId="2" borderId="6" xfId="2" applyFont="1" applyFill="1" applyBorder="1">
      <alignment horizontal="center" vertical="center" wrapText="1"/>
    </xf>
  </cellXfs>
  <cellStyles count="286"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20% - Акцент1 2" xfId="14"/>
    <cellStyle name="20% - Акцент2 2" xfId="15"/>
    <cellStyle name="20% - Акцент3 2" xfId="16"/>
    <cellStyle name="20% - Акцент4 2" xfId="17"/>
    <cellStyle name="20% - Акцент5 2" xfId="18"/>
    <cellStyle name="20% - Акцент6 2" xfId="19"/>
    <cellStyle name="40% - Accent1" xfId="20"/>
    <cellStyle name="40% - Accent2" xfId="21"/>
    <cellStyle name="40% - Accent3" xfId="22"/>
    <cellStyle name="40% - Accent4" xfId="23"/>
    <cellStyle name="40% - Accent5" xfId="24"/>
    <cellStyle name="40% - Accent6" xfId="25"/>
    <cellStyle name="40% - Акцент1 2" xfId="26"/>
    <cellStyle name="40% - Акцент2 2" xfId="27"/>
    <cellStyle name="40% - Акцент3 2" xfId="28"/>
    <cellStyle name="40% - Акцент4 2" xfId="29"/>
    <cellStyle name="40% - Акцент5 2" xfId="30"/>
    <cellStyle name="40% - Акцент6 2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60% - Акцент1 2" xfId="38"/>
    <cellStyle name="60% - Акцент2 2" xfId="39"/>
    <cellStyle name="60% - Акцент3 2" xfId="40"/>
    <cellStyle name="60% - Акцент4 2" xfId="41"/>
    <cellStyle name="60% - Акцент5 2" xfId="42"/>
    <cellStyle name="60% - Акцент6 2" xfId="43"/>
    <cellStyle name="Accent1" xfId="44"/>
    <cellStyle name="Accent2" xfId="45"/>
    <cellStyle name="Accent3" xfId="46"/>
    <cellStyle name="Accent4" xfId="47"/>
    <cellStyle name="Accent5" xfId="48"/>
    <cellStyle name="Accent6" xfId="49"/>
    <cellStyle name="Bad" xfId="50"/>
    <cellStyle name="Bad 1" xfId="51"/>
    <cellStyle name="Calculation" xfId="52"/>
    <cellStyle name="Check Cell" xfId="53"/>
    <cellStyle name="Explanatory Text" xfId="54"/>
    <cellStyle name="Good" xfId="55"/>
    <cellStyle name="Good 2" xfId="56"/>
    <cellStyle name="Heading 1" xfId="57"/>
    <cellStyle name="Heading 1 3" xfId="58"/>
    <cellStyle name="Heading 2" xfId="59"/>
    <cellStyle name="Heading 2 4" xfId="60"/>
    <cellStyle name="Heading 3" xfId="61"/>
    <cellStyle name="Heading 4" xfId="62"/>
    <cellStyle name="Input" xfId="63"/>
    <cellStyle name="Linked Cell" xfId="64"/>
    <cellStyle name="MAPGEN0" xfId="1"/>
    <cellStyle name="MAPGEN0 2" xfId="65"/>
    <cellStyle name="MAPGEN0 3" xfId="66"/>
    <cellStyle name="MAPGEN0 3 2" xfId="67"/>
    <cellStyle name="MAPGEN0 4" xfId="68"/>
    <cellStyle name="MAPGEN0 5" xfId="69"/>
    <cellStyle name="MAPGEN0 6" xfId="70"/>
    <cellStyle name="MAPGEN1" xfId="71"/>
    <cellStyle name="MAPGEN1 2" xfId="72"/>
    <cellStyle name="MAPGEN1 3" xfId="73"/>
    <cellStyle name="MAPGEN1 4" xfId="74"/>
    <cellStyle name="MAPGEN1 5" xfId="75"/>
    <cellStyle name="MAPGEN1 6" xfId="76"/>
    <cellStyle name="MAPGEN10" xfId="7"/>
    <cellStyle name="MAPGEN10 2" xfId="77"/>
    <cellStyle name="MAPGEN10 2 2" xfId="78"/>
    <cellStyle name="MAPGEN10 3" xfId="79"/>
    <cellStyle name="MAPGEN10 4" xfId="80"/>
    <cellStyle name="MAPGEN10 5" xfId="81"/>
    <cellStyle name="MAPGEN10 6" xfId="82"/>
    <cellStyle name="MAPGEN10 7" xfId="83"/>
    <cellStyle name="MAPGEN10 8" xfId="84"/>
    <cellStyle name="MAPGEN11" xfId="85"/>
    <cellStyle name="MAPGEN11 2" xfId="86"/>
    <cellStyle name="MAPGEN11 3" xfId="87"/>
    <cellStyle name="MAPGEN12" xfId="88"/>
    <cellStyle name="MAPGEN12 2" xfId="89"/>
    <cellStyle name="MAPGEN13" xfId="90"/>
    <cellStyle name="MAPGEN13 2" xfId="91"/>
    <cellStyle name="MAPGEN14" xfId="92"/>
    <cellStyle name="MAPGEN14 2" xfId="93"/>
    <cellStyle name="MAPGEN15" xfId="94"/>
    <cellStyle name="MAPGEN16" xfId="95"/>
    <cellStyle name="MAPGEN17" xfId="96"/>
    <cellStyle name="MAPGEN18" xfId="97"/>
    <cellStyle name="MAPGEN18 2" xfId="98"/>
    <cellStyle name="MAPGEN19" xfId="99"/>
    <cellStyle name="MAPGEN2" xfId="100"/>
    <cellStyle name="MAPGEN2 2" xfId="101"/>
    <cellStyle name="MAPGEN2 3" xfId="102"/>
    <cellStyle name="MAPGEN2 4" xfId="103"/>
    <cellStyle name="MAPGEN20" xfId="104"/>
    <cellStyle name="MAPGEN3" xfId="105"/>
    <cellStyle name="MAPGEN3 2" xfId="106"/>
    <cellStyle name="MAPGEN3 2 2" xfId="107"/>
    <cellStyle name="MAPGEN3 3" xfId="108"/>
    <cellStyle name="MAPGEN3 4" xfId="109"/>
    <cellStyle name="MAPGEN3 5" xfId="110"/>
    <cellStyle name="MAPGEN3 6" xfId="111"/>
    <cellStyle name="MAPGEN3 7" xfId="112"/>
    <cellStyle name="MAPGEN3 7 2" xfId="113"/>
    <cellStyle name="MAPGEN3 8" xfId="114"/>
    <cellStyle name="MAPGEN4" xfId="2"/>
    <cellStyle name="MAPGEN4 2" xfId="115"/>
    <cellStyle name="MAPGEN4 2 2" xfId="116"/>
    <cellStyle name="MAPGEN4 2 3" xfId="117"/>
    <cellStyle name="MAPGEN4 3" xfId="118"/>
    <cellStyle name="MAPGEN4 4" xfId="119"/>
    <cellStyle name="MAPGEN4 5" xfId="120"/>
    <cellStyle name="MAPGEN4 6" xfId="121"/>
    <cellStyle name="MAPGEN4 7" xfId="122"/>
    <cellStyle name="MAPGEN4 7 2" xfId="123"/>
    <cellStyle name="MAPGEN4 8" xfId="124"/>
    <cellStyle name="MAPGEN5" xfId="3"/>
    <cellStyle name="MAPGEN5 2" xfId="125"/>
    <cellStyle name="MAPGEN5 2 2" xfId="126"/>
    <cellStyle name="MAPGEN5 2 3" xfId="127"/>
    <cellStyle name="MAPGEN5 2 4" xfId="128"/>
    <cellStyle name="MAPGEN5 3" xfId="129"/>
    <cellStyle name="MAPGEN5 4" xfId="130"/>
    <cellStyle name="MAPGEN5 5" xfId="131"/>
    <cellStyle name="MAPGEN5 6" xfId="132"/>
    <cellStyle name="MAPGEN5 7" xfId="133"/>
    <cellStyle name="MAPGEN5 8" xfId="134"/>
    <cellStyle name="MAPGEN6" xfId="4"/>
    <cellStyle name="MAPGEN6 2" xfId="135"/>
    <cellStyle name="MAPGEN6 2 2" xfId="136"/>
    <cellStyle name="MAPGEN6 3" xfId="137"/>
    <cellStyle name="MAPGEN6 4" xfId="138"/>
    <cellStyle name="MAPGEN6 5" xfId="139"/>
    <cellStyle name="MAPGEN6 6" xfId="140"/>
    <cellStyle name="MAPGEN6 7" xfId="141"/>
    <cellStyle name="MAPGEN6 8" xfId="142"/>
    <cellStyle name="MAPGEN6 9" xfId="143"/>
    <cellStyle name="MAPGEN7" xfId="5"/>
    <cellStyle name="MAPGEN7 2" xfId="144"/>
    <cellStyle name="MAPGEN7 2 2" xfId="145"/>
    <cellStyle name="MAPGEN7 2 2 2" xfId="146"/>
    <cellStyle name="MAPGEN7 2 3" xfId="147"/>
    <cellStyle name="MAPGEN7 3" xfId="148"/>
    <cellStyle name="MAPGEN7 4" xfId="149"/>
    <cellStyle name="MAPGEN7 5" xfId="150"/>
    <cellStyle name="MAPGEN7 6" xfId="151"/>
    <cellStyle name="MAPGEN7 7" xfId="152"/>
    <cellStyle name="MAPGEN7 8" xfId="153"/>
    <cellStyle name="MAPGEN8" xfId="154"/>
    <cellStyle name="MAPGEN8 2" xfId="155"/>
    <cellStyle name="MAPGEN8 2 2" xfId="156"/>
    <cellStyle name="MAPGEN8 2 2 2" xfId="157"/>
    <cellStyle name="MAPGEN8 2 3" xfId="158"/>
    <cellStyle name="MAPGEN8 3" xfId="159"/>
    <cellStyle name="MAPGEN8 4" xfId="160"/>
    <cellStyle name="MAPGEN8 5" xfId="161"/>
    <cellStyle name="MAPGEN8 6" xfId="162"/>
    <cellStyle name="MAPGEN8 7" xfId="163"/>
    <cellStyle name="MAPGEN8 8" xfId="164"/>
    <cellStyle name="MAPGEN9" xfId="6"/>
    <cellStyle name="MAPGEN9 2" xfId="165"/>
    <cellStyle name="MAPGEN9 2 2" xfId="166"/>
    <cellStyle name="MAPGEN9 2 3" xfId="167"/>
    <cellStyle name="MAPGEN9 3" xfId="168"/>
    <cellStyle name="MAPGEN9 4" xfId="169"/>
    <cellStyle name="MAPGEN9 5" xfId="170"/>
    <cellStyle name="MAPGEN9 6" xfId="171"/>
    <cellStyle name="MAPGEN9 7" xfId="172"/>
    <cellStyle name="Neutral" xfId="173"/>
    <cellStyle name="Neutral 5" xfId="174"/>
    <cellStyle name="Note" xfId="175"/>
    <cellStyle name="Note 6" xfId="176"/>
    <cellStyle name="Output" xfId="177"/>
    <cellStyle name="S0" xfId="178"/>
    <cellStyle name="S1" xfId="179"/>
    <cellStyle name="S10" xfId="180"/>
    <cellStyle name="S11" xfId="181"/>
    <cellStyle name="S12" xfId="182"/>
    <cellStyle name="S2" xfId="183"/>
    <cellStyle name="S3" xfId="184"/>
    <cellStyle name="S4" xfId="185"/>
    <cellStyle name="S4 2" xfId="186"/>
    <cellStyle name="S4_кальк 2012" xfId="187"/>
    <cellStyle name="S5" xfId="188"/>
    <cellStyle name="S5 2" xfId="189"/>
    <cellStyle name="S5_кальк 2012" xfId="190"/>
    <cellStyle name="S6" xfId="191"/>
    <cellStyle name="S6 2" xfId="192"/>
    <cellStyle name="S7" xfId="193"/>
    <cellStyle name="S8" xfId="194"/>
    <cellStyle name="S9" xfId="195"/>
    <cellStyle name="Title" xfId="196"/>
    <cellStyle name="Total" xfId="197"/>
    <cellStyle name="Warning Text" xfId="198"/>
    <cellStyle name="Абзац" xfId="199"/>
    <cellStyle name="Акцент1 2" xfId="200"/>
    <cellStyle name="Акцент2 2" xfId="201"/>
    <cellStyle name="Акцент3 2" xfId="202"/>
    <cellStyle name="Акцент4 2" xfId="203"/>
    <cellStyle name="Акцент5 2" xfId="204"/>
    <cellStyle name="Акцент6 2" xfId="205"/>
    <cellStyle name="Блок" xfId="206"/>
    <cellStyle name="Ввод  2" xfId="207"/>
    <cellStyle name="Вывод 2" xfId="208"/>
    <cellStyle name="Вычисление 2" xfId="209"/>
    <cellStyle name="Дата" xfId="210"/>
    <cellStyle name="Денежный 2" xfId="211"/>
    <cellStyle name="Заголовок 1 2" xfId="212"/>
    <cellStyle name="Заголовок 2 2" xfId="213"/>
    <cellStyle name="Заголовок 3 2" xfId="214"/>
    <cellStyle name="Заголовок 4 2" xfId="215"/>
    <cellStyle name="ЗаголовокБланка" xfId="216"/>
    <cellStyle name="ЗаголовокТаблицы" xfId="217"/>
    <cellStyle name="ЗвездочкаСноски" xfId="218"/>
    <cellStyle name="Итог 2" xfId="219"/>
    <cellStyle name="Контрольная ячейка 2" xfId="220"/>
    <cellStyle name="Название 2" xfId="221"/>
    <cellStyle name="Нейтральный 2" xfId="222"/>
    <cellStyle name="Обычный" xfId="0" builtinId="0"/>
    <cellStyle name="Обычный 10" xfId="223"/>
    <cellStyle name="Обычный 11" xfId="224"/>
    <cellStyle name="Обычный 12" xfId="225"/>
    <cellStyle name="Обычный 13" xfId="226"/>
    <cellStyle name="Обычный 14" xfId="227"/>
    <cellStyle name="Обычный 2" xfId="228"/>
    <cellStyle name="Обычный 2 2" xfId="229"/>
    <cellStyle name="Обычный 2 2 2" xfId="230"/>
    <cellStyle name="Обычный 2 2 2 2" xfId="231"/>
    <cellStyle name="Обычный 2 2 3" xfId="232"/>
    <cellStyle name="Обычный 2 2 4" xfId="233"/>
    <cellStyle name="Обычный 2 3" xfId="234"/>
    <cellStyle name="Обычный 2 3 2" xfId="235"/>
    <cellStyle name="Обычный 2 4" xfId="236"/>
    <cellStyle name="Обычный 2 4 2" xfId="237"/>
    <cellStyle name="Обычный 2 5" xfId="238"/>
    <cellStyle name="Обычный 3" xfId="239"/>
    <cellStyle name="Обычный 3 2" xfId="240"/>
    <cellStyle name="Обычный 3 2 2" xfId="241"/>
    <cellStyle name="Обычный 3 3" xfId="242"/>
    <cellStyle name="Обычный 4" xfId="243"/>
    <cellStyle name="Обычный 4 2" xfId="244"/>
    <cellStyle name="Обычный 4 3" xfId="245"/>
    <cellStyle name="Обычный 5" xfId="246"/>
    <cellStyle name="Обычный 5 2" xfId="247"/>
    <cellStyle name="Обычный 5 3" xfId="248"/>
    <cellStyle name="Обычный 6" xfId="249"/>
    <cellStyle name="Обычный 6 2" xfId="250"/>
    <cellStyle name="Обычный 7" xfId="251"/>
    <cellStyle name="Обычный 7 2" xfId="252"/>
    <cellStyle name="Обычный 8" xfId="253"/>
    <cellStyle name="Обычный 8 2" xfId="254"/>
    <cellStyle name="Обычный 8 3" xfId="255"/>
    <cellStyle name="Обычный 8 3 2" xfId="256"/>
    <cellStyle name="Обычный 8 3 3" xfId="257"/>
    <cellStyle name="Обычный 9" xfId="258"/>
    <cellStyle name="Плохой 2" xfId="259"/>
    <cellStyle name="Подпись" xfId="260"/>
    <cellStyle name="Подстрочный" xfId="261"/>
    <cellStyle name="ПоляЗаполнения" xfId="262"/>
    <cellStyle name="Пояснение 2" xfId="263"/>
    <cellStyle name="Приложение" xfId="264"/>
    <cellStyle name="Примечание 2" xfId="265"/>
    <cellStyle name="Процентный 2" xfId="266"/>
    <cellStyle name="Процентный 2 2" xfId="267"/>
    <cellStyle name="Процентный 2 2 2" xfId="268"/>
    <cellStyle name="Процентный 2 3" xfId="269"/>
    <cellStyle name="Процентный 2 3 2" xfId="270"/>
    <cellStyle name="Процентный 2 4" xfId="271"/>
    <cellStyle name="Процентный 3" xfId="272"/>
    <cellStyle name="Процентный 4" xfId="273"/>
    <cellStyle name="Процентный 5" xfId="274"/>
    <cellStyle name="Процентный 6" xfId="275"/>
    <cellStyle name="Связанная ячейка 2" xfId="276"/>
    <cellStyle name="Табличный" xfId="277"/>
    <cellStyle name="Текст предупреждения 2" xfId="278"/>
    <cellStyle name="ТекстСноски" xfId="279"/>
    <cellStyle name="титель главного врача по лабораторнрому делу" xfId="280"/>
    <cellStyle name="Финансовый 2" xfId="281"/>
    <cellStyle name="Финансовый 3" xfId="282"/>
    <cellStyle name="Финансовый 4" xfId="283"/>
    <cellStyle name="Финансовый 5" xfId="284"/>
    <cellStyle name="Хороший 2" xfId="285"/>
  </cellStyles>
  <dxfs count="14">
    <dxf>
      <font>
        <color rgb="FFFF0000"/>
      </font>
    </dxf>
    <dxf>
      <font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theme="0"/>
      </font>
    </dxf>
    <dxf>
      <fill>
        <patternFill>
          <bgColor rgb="FFFFC000"/>
        </patternFill>
      </fill>
    </dxf>
    <dxf>
      <font>
        <color theme="0"/>
      </font>
    </dxf>
    <dxf>
      <fill>
        <patternFill>
          <bgColor rgb="FFFFC000"/>
        </patternFill>
      </fill>
    </dxf>
    <dxf>
      <font>
        <color theme="0"/>
      </font>
    </dxf>
    <dxf>
      <fill>
        <patternFill>
          <bgColor rgb="FFFFC000"/>
        </patternFill>
      </fill>
    </dxf>
    <dxf>
      <font>
        <color theme="0"/>
      </font>
    </dxf>
    <dxf>
      <fill>
        <patternFill>
          <bgColor rgb="FFFFC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\2021\&#1055;&#1088;&#1077;&#1081;&#1089;&#1082;&#1091;&#1088;&#1072;&#1085;&#1090;&#1099;\&#1055;&#1088;&#1077;&#1081;&#1089;&#1082;&#1091;&#1088;&#1072;&#1085;&#1090;\2020-2021%20%20&#1055;&#1088;&#1072;&#1081;&#1089;\01.01.2022\&#1055;&#1088;&#1072;&#1081;&#1089;&#1099;%20-%20&#1086;&#1090;&#1087;&#1088;&#1072;&#1074;&#1083;&#1077;&#1085;&#1085;&#1099;&#1077;%20&#1074;%20&#1083;&#1072;&#1073;&#1086;&#1088;&#1072;&#1090;&#1086;&#1088;&#1080;&#1102;%20!!!!\&#1055;&#1088;&#1072;&#1081;&#1089;%20&#1074;%20&#1083;&#1072;&#1073;&#1086;&#1088;&#1072;&#1090;&#1086;&#1088;&#1080;&#1102;%2029.06.2021\&#1040;&#1085;&#1072;&#1083;&#1080;&#1079;%20&#1087;&#1088;&#1077;&#1081;&#1089;&#1082;&#1091;&#1088;&#1072;&#1085;&#1090;&#1086;&#1074;%2018.11.2020%20-%20&#1055;&#1054;&#1057;&#1051;&#1045;&#1044;&#1053;&#1048;&#1049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ейскурант общий"/>
      <sheetName val="ПРАЙС ДЛЯ ПЕЧАТИ"/>
      <sheetName val="Прейскурант 3.1.4.2.3.3.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37"/>
  <sheetViews>
    <sheetView tabSelected="1" view="pageBreakPreview" zoomScale="85" zoomScaleNormal="85" zoomScaleSheetLayoutView="85" workbookViewId="0">
      <pane ySplit="14" topLeftCell="A528" activePane="bottomLeft" state="frozen"/>
      <selection pane="bottomLeft" activeCell="G12" sqref="G12:G13"/>
    </sheetView>
  </sheetViews>
  <sheetFormatPr defaultRowHeight="15" x14ac:dyDescent="0.25"/>
  <cols>
    <col min="1" max="1" width="8.5703125" style="23" customWidth="1"/>
    <col min="2" max="2" width="2.28515625" style="23" customWidth="1"/>
    <col min="3" max="3" width="97.28515625" style="23" customWidth="1"/>
    <col min="4" max="4" width="11.7109375" style="2" customWidth="1"/>
    <col min="5" max="9" width="15.42578125" style="3" customWidth="1"/>
    <col min="10" max="10" width="15.42578125" style="3" hidden="1" customWidth="1"/>
    <col min="11" max="11" width="26" style="3" hidden="1" customWidth="1"/>
    <col min="12" max="13" width="9.140625" style="3" hidden="1" customWidth="1"/>
    <col min="14" max="14" width="12.28515625" style="3" hidden="1" customWidth="1"/>
    <col min="15" max="17" width="9.140625" style="3" hidden="1" customWidth="1"/>
    <col min="18" max="31" width="0" style="3" hidden="1" customWidth="1"/>
    <col min="32" max="16384" width="9.140625" style="3"/>
  </cols>
  <sheetData>
    <row r="1" spans="1:31" ht="16.5" x14ac:dyDescent="0.25">
      <c r="A1" s="1"/>
      <c r="B1" s="1"/>
      <c r="C1" s="1"/>
      <c r="G1" s="1" t="s">
        <v>0</v>
      </c>
      <c r="Z1" s="4">
        <f>H506-J506</f>
        <v>1.9999999999997797E-3</v>
      </c>
    </row>
    <row r="2" spans="1:31" ht="16.5" x14ac:dyDescent="0.25">
      <c r="A2" s="1"/>
      <c r="B2" s="1"/>
      <c r="C2" s="1"/>
      <c r="G2" s="1" t="s">
        <v>1</v>
      </c>
    </row>
    <row r="3" spans="1:31" ht="16.5" x14ac:dyDescent="0.25">
      <c r="A3" s="1"/>
      <c r="B3" s="1"/>
      <c r="C3" s="1"/>
      <c r="G3" s="1" t="s">
        <v>2</v>
      </c>
    </row>
    <row r="4" spans="1:31" ht="16.5" x14ac:dyDescent="0.25">
      <c r="A4" s="1"/>
      <c r="B4" s="1"/>
      <c r="C4" s="1"/>
      <c r="G4" s="1" t="s">
        <v>3</v>
      </c>
    </row>
    <row r="5" spans="1:31" ht="16.5" x14ac:dyDescent="0.25">
      <c r="A5" s="1"/>
      <c r="B5" s="1"/>
      <c r="C5" s="1"/>
      <c r="G5" s="1" t="s">
        <v>4</v>
      </c>
    </row>
    <row r="6" spans="1:31" ht="18.75" x14ac:dyDescent="0.3">
      <c r="A6" s="1"/>
      <c r="B6" s="1"/>
      <c r="C6" s="1"/>
      <c r="G6" s="5"/>
      <c r="H6" s="6"/>
      <c r="I6" s="1" t="s">
        <v>5</v>
      </c>
      <c r="J6" s="1"/>
    </row>
    <row r="7" spans="1:31" ht="16.5" x14ac:dyDescent="0.25">
      <c r="A7" s="1"/>
      <c r="B7" s="1"/>
      <c r="C7" s="1"/>
      <c r="G7" s="36" t="s">
        <v>556</v>
      </c>
      <c r="H7" s="36"/>
    </row>
    <row r="8" spans="1:31" ht="16.5" x14ac:dyDescent="0.25">
      <c r="A8" s="1"/>
      <c r="B8" s="1"/>
      <c r="C8" s="1"/>
    </row>
    <row r="9" spans="1:31" ht="16.5" x14ac:dyDescent="0.25">
      <c r="A9" s="1"/>
      <c r="B9" s="1"/>
      <c r="C9" s="1"/>
    </row>
    <row r="10" spans="1:31" ht="47.25" customHeight="1" x14ac:dyDescent="0.25">
      <c r="A10" s="37" t="s">
        <v>6</v>
      </c>
      <c r="B10" s="37"/>
      <c r="C10" s="37"/>
      <c r="D10" s="37"/>
      <c r="E10" s="37"/>
      <c r="F10" s="37"/>
      <c r="G10" s="37"/>
      <c r="H10" s="37"/>
      <c r="I10" s="37"/>
      <c r="J10" s="7"/>
    </row>
    <row r="11" spans="1:31" ht="20.25" customHeight="1" x14ac:dyDescent="0.25">
      <c r="A11" s="37"/>
      <c r="B11" s="37"/>
      <c r="C11" s="37"/>
      <c r="D11" s="37"/>
      <c r="E11" s="37"/>
      <c r="F11" s="37"/>
      <c r="G11" s="37"/>
      <c r="H11" s="37"/>
      <c r="I11" s="37"/>
      <c r="J11" s="7"/>
      <c r="L11" s="8"/>
      <c r="M11" s="9" t="s">
        <v>7</v>
      </c>
      <c r="N11" s="9"/>
      <c r="O11" s="10"/>
    </row>
    <row r="12" spans="1:31" ht="33" customHeight="1" x14ac:dyDescent="0.25">
      <c r="A12" s="38" t="s">
        <v>8</v>
      </c>
      <c r="B12" s="38" t="s">
        <v>9</v>
      </c>
      <c r="C12" s="38"/>
      <c r="D12" s="39" t="s">
        <v>10</v>
      </c>
      <c r="E12" s="40" t="s">
        <v>11</v>
      </c>
      <c r="F12" s="41"/>
      <c r="G12" s="40" t="s">
        <v>12</v>
      </c>
      <c r="H12" s="40" t="s">
        <v>13</v>
      </c>
      <c r="I12" s="41"/>
      <c r="J12" s="11"/>
    </row>
    <row r="13" spans="1:31" ht="54" customHeight="1" x14ac:dyDescent="0.25">
      <c r="A13" s="38"/>
      <c r="B13" s="38"/>
      <c r="C13" s="38"/>
      <c r="D13" s="39"/>
      <c r="E13" s="12" t="s">
        <v>14</v>
      </c>
      <c r="F13" s="12" t="s">
        <v>15</v>
      </c>
      <c r="G13" s="41"/>
      <c r="H13" s="12" t="s">
        <v>14</v>
      </c>
      <c r="I13" s="12" t="s">
        <v>15</v>
      </c>
      <c r="J13" s="13"/>
    </row>
    <row r="14" spans="1:31" ht="15" hidden="1" customHeight="1" x14ac:dyDescent="0.25">
      <c r="A14" s="38"/>
      <c r="B14" s="38"/>
      <c r="C14" s="38"/>
      <c r="D14" s="39"/>
      <c r="E14" s="14"/>
      <c r="F14" s="14"/>
      <c r="G14" s="14"/>
      <c r="H14" s="14"/>
      <c r="I14" s="14"/>
      <c r="J14" s="15"/>
    </row>
    <row r="15" spans="1:31" ht="30.75" customHeight="1" x14ac:dyDescent="0.25">
      <c r="A15" s="28" t="s">
        <v>16</v>
      </c>
      <c r="B15" s="29"/>
      <c r="C15" s="29"/>
      <c r="D15" s="16" t="s">
        <v>17</v>
      </c>
      <c r="E15" s="17">
        <v>12.46</v>
      </c>
      <c r="F15" s="17">
        <v>0</v>
      </c>
      <c r="G15" s="17" t="e">
        <f>ROUND('[1]Прейскурант общий'!AH15,2)</f>
        <v>#REF!</v>
      </c>
      <c r="H15" s="17" t="e">
        <f>(E15+G15)*1.2</f>
        <v>#REF!</v>
      </c>
      <c r="I15" s="17" t="e">
        <f>(F15+G15)*1.2</f>
        <v>#REF!</v>
      </c>
      <c r="J15" s="18" t="e">
        <f>ROUND(((E15+G15)*1.2),2)</f>
        <v>#REF!</v>
      </c>
      <c r="K15" s="18" t="e">
        <f>ROUND(((F15+G15)*1.2),2)</f>
        <v>#REF!</v>
      </c>
      <c r="N15" s="3" t="e">
        <f>#REF!-#REF!</f>
        <v>#REF!</v>
      </c>
      <c r="P15" s="4">
        <f t="shared" ref="P15:Q47" si="0">ROUND(E15,2)</f>
        <v>12.46</v>
      </c>
      <c r="Q15" s="4">
        <f t="shared" si="0"/>
        <v>0</v>
      </c>
      <c r="R15" s="3" t="e">
        <f>(P15+G15)*1.2</f>
        <v>#REF!</v>
      </c>
      <c r="S15" s="3">
        <f>(Q15+F15)*1.2</f>
        <v>0</v>
      </c>
      <c r="T15" s="4" t="e">
        <f t="shared" ref="T15:U47" si="1">H15-R15</f>
        <v>#REF!</v>
      </c>
      <c r="U15" s="4" t="e">
        <f t="shared" si="1"/>
        <v>#REF!</v>
      </c>
      <c r="Z15" s="4" t="e">
        <f>H15-J15</f>
        <v>#REF!</v>
      </c>
      <c r="AA15" s="4" t="e">
        <f>I15-K15</f>
        <v>#REF!</v>
      </c>
      <c r="AB15" s="3" t="e">
        <f>ROUND((F15+G15)*1.2,2)</f>
        <v>#REF!</v>
      </c>
      <c r="AD15" s="4" t="e">
        <f t="shared" ref="AD15:AE79" si="2">AA15-H15</f>
        <v>#REF!</v>
      </c>
      <c r="AE15" s="4" t="e">
        <f t="shared" si="2"/>
        <v>#REF!</v>
      </c>
    </row>
    <row r="16" spans="1:31" ht="24.75" customHeight="1" x14ac:dyDescent="0.25">
      <c r="A16" s="28" t="s">
        <v>18</v>
      </c>
      <c r="B16" s="29"/>
      <c r="C16" s="29"/>
      <c r="D16" s="16" t="s">
        <v>19</v>
      </c>
      <c r="E16" s="17">
        <v>15.86</v>
      </c>
      <c r="F16" s="17">
        <v>1.61</v>
      </c>
      <c r="G16" s="17"/>
      <c r="H16" s="17">
        <f t="shared" ref="H16:H80" si="3">(E16+G16)*1.2</f>
        <v>19.032</v>
      </c>
      <c r="I16" s="17">
        <f t="shared" ref="I16:I80" si="4">(F16+G16)*1.2</f>
        <v>1.9319999999999999</v>
      </c>
      <c r="J16" s="18">
        <f t="shared" ref="J16:J79" si="5">ROUND(((E16+G16)*1.2),2)</f>
        <v>19.03</v>
      </c>
      <c r="K16" s="18">
        <f t="shared" ref="K16:K79" si="6">ROUND(((F16+G16)*1.2),2)</f>
        <v>1.93</v>
      </c>
      <c r="N16" s="3" t="e">
        <f>#REF!-#REF!</f>
        <v>#REF!</v>
      </c>
      <c r="P16" s="4">
        <f t="shared" si="0"/>
        <v>15.86</v>
      </c>
      <c r="Q16" s="4">
        <f t="shared" si="0"/>
        <v>1.61</v>
      </c>
      <c r="R16" s="4">
        <f t="shared" ref="R16:R80" si="7">(P16+G16)*1.2</f>
        <v>19.032</v>
      </c>
      <c r="S16" s="4">
        <f>(Q16+G16)*1.2</f>
        <v>1.9319999999999999</v>
      </c>
      <c r="T16" s="4">
        <f t="shared" si="1"/>
        <v>0</v>
      </c>
      <c r="U16" s="4">
        <f t="shared" si="1"/>
        <v>0</v>
      </c>
      <c r="Z16" s="4">
        <f t="shared" ref="Z16:AA80" si="8">H16-J16</f>
        <v>1.9999999999988916E-3</v>
      </c>
      <c r="AA16" s="4">
        <f t="shared" si="8"/>
        <v>2.0000000000000018E-3</v>
      </c>
      <c r="AB16" s="3">
        <f t="shared" ref="AB16:AB80" si="9">ROUND((F16+G16)*1.2,2)</f>
        <v>1.93</v>
      </c>
      <c r="AD16" s="4">
        <f t="shared" si="2"/>
        <v>-19.03</v>
      </c>
      <c r="AE16" s="4">
        <f t="shared" si="2"/>
        <v>-2.0000000000000018E-3</v>
      </c>
    </row>
    <row r="17" spans="1:31" ht="27.75" customHeight="1" x14ac:dyDescent="0.25">
      <c r="A17" s="28" t="s">
        <v>20</v>
      </c>
      <c r="B17" s="29"/>
      <c r="C17" s="29"/>
      <c r="D17" s="16" t="s">
        <v>21</v>
      </c>
      <c r="E17" s="17">
        <v>23.54</v>
      </c>
      <c r="F17" s="17">
        <v>2.36</v>
      </c>
      <c r="G17" s="17"/>
      <c r="H17" s="17">
        <f t="shared" si="3"/>
        <v>28.247999999999998</v>
      </c>
      <c r="I17" s="17">
        <f t="shared" si="4"/>
        <v>2.8319999999999999</v>
      </c>
      <c r="J17" s="18">
        <f t="shared" si="5"/>
        <v>28.25</v>
      </c>
      <c r="K17" s="18">
        <f t="shared" si="6"/>
        <v>2.83</v>
      </c>
      <c r="N17" s="3" t="e">
        <f>#REF!-#REF!</f>
        <v>#REF!</v>
      </c>
      <c r="P17" s="4">
        <f t="shared" si="0"/>
        <v>23.54</v>
      </c>
      <c r="Q17" s="4">
        <f t="shared" si="0"/>
        <v>2.36</v>
      </c>
      <c r="R17" s="4">
        <f t="shared" si="7"/>
        <v>28.247999999999998</v>
      </c>
      <c r="S17" s="4">
        <f t="shared" ref="S17:S81" si="10">(Q17+G17)*1.2</f>
        <v>2.8319999999999999</v>
      </c>
      <c r="T17" s="4">
        <f t="shared" si="1"/>
        <v>0</v>
      </c>
      <c r="U17" s="4">
        <f t="shared" si="1"/>
        <v>0</v>
      </c>
      <c r="Z17" s="4">
        <f t="shared" si="8"/>
        <v>-2.0000000000024443E-3</v>
      </c>
      <c r="AA17" s="4">
        <f t="shared" si="8"/>
        <v>1.9999999999997797E-3</v>
      </c>
      <c r="AB17" s="3">
        <f t="shared" si="9"/>
        <v>2.83</v>
      </c>
      <c r="AD17" s="4">
        <f t="shared" si="2"/>
        <v>-28.245999999999999</v>
      </c>
      <c r="AE17" s="4">
        <f t="shared" si="2"/>
        <v>-1.9999999999997797E-3</v>
      </c>
    </row>
    <row r="18" spans="1:31" ht="41.25" customHeight="1" x14ac:dyDescent="0.25">
      <c r="A18" s="28" t="s">
        <v>22</v>
      </c>
      <c r="B18" s="29"/>
      <c r="C18" s="29"/>
      <c r="D18" s="16" t="s">
        <v>23</v>
      </c>
      <c r="E18" s="17">
        <v>7.45</v>
      </c>
      <c r="F18" s="17">
        <v>1.47</v>
      </c>
      <c r="G18" s="17"/>
      <c r="H18" s="17">
        <f t="shared" si="3"/>
        <v>8.94</v>
      </c>
      <c r="I18" s="17">
        <f t="shared" si="4"/>
        <v>1.764</v>
      </c>
      <c r="J18" s="18">
        <f t="shared" si="5"/>
        <v>8.94</v>
      </c>
      <c r="K18" s="18">
        <f t="shared" si="6"/>
        <v>1.76</v>
      </c>
      <c r="N18" s="3" t="e">
        <f>#REF!-#REF!</f>
        <v>#REF!</v>
      </c>
      <c r="P18" s="4">
        <f t="shared" si="0"/>
        <v>7.45</v>
      </c>
      <c r="Q18" s="4">
        <f t="shared" si="0"/>
        <v>1.47</v>
      </c>
      <c r="R18" s="4">
        <f t="shared" si="7"/>
        <v>8.94</v>
      </c>
      <c r="S18" s="4">
        <f t="shared" si="10"/>
        <v>1.764</v>
      </c>
      <c r="T18" s="4">
        <f t="shared" si="1"/>
        <v>0</v>
      </c>
      <c r="U18" s="4">
        <f t="shared" si="1"/>
        <v>0</v>
      </c>
      <c r="Z18" s="4">
        <f t="shared" si="8"/>
        <v>0</v>
      </c>
      <c r="AA18" s="4">
        <f t="shared" si="8"/>
        <v>4.0000000000000036E-3</v>
      </c>
      <c r="AB18" s="3">
        <f t="shared" si="9"/>
        <v>1.76</v>
      </c>
      <c r="AD18" s="4">
        <f t="shared" si="2"/>
        <v>-8.9359999999999999</v>
      </c>
      <c r="AE18" s="4">
        <f t="shared" si="2"/>
        <v>-4.0000000000000036E-3</v>
      </c>
    </row>
    <row r="19" spans="1:31" ht="51.75" customHeight="1" x14ac:dyDescent="0.25">
      <c r="A19" s="28" t="s">
        <v>555</v>
      </c>
      <c r="B19" s="29"/>
      <c r="C19" s="29"/>
      <c r="D19" s="16" t="s">
        <v>23</v>
      </c>
      <c r="E19" s="17">
        <v>10.67</v>
      </c>
      <c r="F19" s="17"/>
      <c r="G19" s="17"/>
      <c r="H19" s="17">
        <f t="shared" si="3"/>
        <v>12.804</v>
      </c>
      <c r="I19" s="17">
        <f t="shared" si="4"/>
        <v>0</v>
      </c>
      <c r="J19" s="18"/>
      <c r="K19" s="18"/>
      <c r="P19" s="4"/>
      <c r="Q19" s="4"/>
      <c r="R19" s="4"/>
      <c r="S19" s="4"/>
      <c r="T19" s="4"/>
      <c r="U19" s="4"/>
      <c r="Z19" s="4"/>
      <c r="AA19" s="4"/>
      <c r="AD19" s="4"/>
      <c r="AE19" s="4"/>
    </row>
    <row r="20" spans="1:31" ht="24.75" customHeight="1" x14ac:dyDescent="0.25">
      <c r="A20" s="28" t="s">
        <v>24</v>
      </c>
      <c r="B20" s="29"/>
      <c r="C20" s="29"/>
      <c r="D20" s="16" t="s">
        <v>25</v>
      </c>
      <c r="E20" s="17">
        <v>2.72</v>
      </c>
      <c r="F20" s="17">
        <v>1.37</v>
      </c>
      <c r="G20" s="17"/>
      <c r="H20" s="17">
        <f t="shared" si="3"/>
        <v>3.2640000000000002</v>
      </c>
      <c r="I20" s="17">
        <f t="shared" si="4"/>
        <v>1.6440000000000001</v>
      </c>
      <c r="J20" s="18">
        <f t="shared" si="5"/>
        <v>3.26</v>
      </c>
      <c r="K20" s="18">
        <f t="shared" si="6"/>
        <v>1.64</v>
      </c>
      <c r="N20" s="3" t="e">
        <f>#REF!-#REF!</f>
        <v>#REF!</v>
      </c>
      <c r="P20" s="4">
        <f t="shared" si="0"/>
        <v>2.72</v>
      </c>
      <c r="Q20" s="4">
        <f t="shared" si="0"/>
        <v>1.37</v>
      </c>
      <c r="R20" s="4">
        <f t="shared" si="7"/>
        <v>3.2640000000000002</v>
      </c>
      <c r="S20" s="4">
        <f t="shared" si="10"/>
        <v>1.6440000000000001</v>
      </c>
      <c r="T20" s="4">
        <f t="shared" si="1"/>
        <v>0</v>
      </c>
      <c r="U20" s="4">
        <f t="shared" si="1"/>
        <v>0</v>
      </c>
      <c r="Z20" s="4">
        <f t="shared" si="8"/>
        <v>4.0000000000004476E-3</v>
      </c>
      <c r="AA20" s="4">
        <f t="shared" si="8"/>
        <v>4.0000000000002256E-3</v>
      </c>
      <c r="AB20" s="3">
        <f t="shared" si="9"/>
        <v>1.64</v>
      </c>
      <c r="AD20" s="4">
        <f t="shared" si="2"/>
        <v>-3.26</v>
      </c>
      <c r="AE20" s="4">
        <f t="shared" si="2"/>
        <v>-4.0000000000002256E-3</v>
      </c>
    </row>
    <row r="21" spans="1:31" ht="24.75" customHeight="1" x14ac:dyDescent="0.25">
      <c r="A21" s="32" t="s">
        <v>26</v>
      </c>
      <c r="B21" s="33"/>
      <c r="C21" s="33"/>
      <c r="D21" s="16" t="s">
        <v>27</v>
      </c>
      <c r="E21" s="17">
        <v>14.02</v>
      </c>
      <c r="F21" s="17">
        <v>1.98</v>
      </c>
      <c r="G21" s="17"/>
      <c r="H21" s="17">
        <f t="shared" si="3"/>
        <v>16.823999999999998</v>
      </c>
      <c r="I21" s="17">
        <f t="shared" si="4"/>
        <v>2.3759999999999999</v>
      </c>
      <c r="J21" s="18">
        <f t="shared" si="5"/>
        <v>16.82</v>
      </c>
      <c r="K21" s="18">
        <f t="shared" si="6"/>
        <v>2.38</v>
      </c>
      <c r="N21" s="3" t="e">
        <f>#REF!-#REF!</f>
        <v>#REF!</v>
      </c>
      <c r="P21" s="4">
        <f t="shared" si="0"/>
        <v>14.02</v>
      </c>
      <c r="Q21" s="4">
        <f t="shared" si="0"/>
        <v>1.98</v>
      </c>
      <c r="R21" s="4">
        <f t="shared" si="7"/>
        <v>16.823999999999998</v>
      </c>
      <c r="S21" s="4">
        <f t="shared" si="10"/>
        <v>2.3759999999999999</v>
      </c>
      <c r="T21" s="4">
        <f t="shared" si="1"/>
        <v>0</v>
      </c>
      <c r="U21" s="4">
        <f t="shared" si="1"/>
        <v>0</v>
      </c>
      <c r="Z21" s="4">
        <f t="shared" si="8"/>
        <v>3.9999999999977831E-3</v>
      </c>
      <c r="AA21" s="4">
        <f t="shared" si="8"/>
        <v>-4.0000000000000036E-3</v>
      </c>
      <c r="AB21" s="3">
        <f t="shared" si="9"/>
        <v>2.38</v>
      </c>
      <c r="AD21" s="4">
        <f t="shared" si="2"/>
        <v>-16.827999999999999</v>
      </c>
      <c r="AE21" s="4">
        <f t="shared" si="2"/>
        <v>4.0000000000000036E-3</v>
      </c>
    </row>
    <row r="22" spans="1:31" ht="72" customHeight="1" x14ac:dyDescent="0.25">
      <c r="A22" s="28" t="s">
        <v>28</v>
      </c>
      <c r="B22" s="28"/>
      <c r="C22" s="28"/>
      <c r="D22" s="16" t="s">
        <v>29</v>
      </c>
      <c r="E22" s="17">
        <v>1.51</v>
      </c>
      <c r="F22" s="17">
        <v>0.31</v>
      </c>
      <c r="G22" s="17"/>
      <c r="H22" s="17">
        <f t="shared" si="3"/>
        <v>1.8119999999999998</v>
      </c>
      <c r="I22" s="17">
        <f t="shared" si="4"/>
        <v>0.372</v>
      </c>
      <c r="J22" s="18">
        <f t="shared" si="5"/>
        <v>1.81</v>
      </c>
      <c r="K22" s="18">
        <f t="shared" si="6"/>
        <v>0.37</v>
      </c>
      <c r="N22" s="3" t="e">
        <f>#REF!-#REF!</f>
        <v>#REF!</v>
      </c>
      <c r="P22" s="4">
        <f t="shared" si="0"/>
        <v>1.51</v>
      </c>
      <c r="Q22" s="4">
        <f t="shared" si="0"/>
        <v>0.31</v>
      </c>
      <c r="R22" s="4">
        <f t="shared" si="7"/>
        <v>1.8119999999999998</v>
      </c>
      <c r="S22" s="4">
        <f t="shared" si="10"/>
        <v>0.372</v>
      </c>
      <c r="T22" s="4">
        <f t="shared" si="1"/>
        <v>0</v>
      </c>
      <c r="U22" s="4">
        <f t="shared" si="1"/>
        <v>0</v>
      </c>
      <c r="Z22" s="4">
        <f t="shared" si="8"/>
        <v>1.9999999999997797E-3</v>
      </c>
      <c r="AA22" s="4">
        <f t="shared" si="8"/>
        <v>2.0000000000000018E-3</v>
      </c>
      <c r="AB22" s="3">
        <f t="shared" si="9"/>
        <v>0.37</v>
      </c>
      <c r="AD22" s="4">
        <f t="shared" si="2"/>
        <v>-1.8099999999999998</v>
      </c>
      <c r="AE22" s="4">
        <f t="shared" si="2"/>
        <v>-2.0000000000000018E-3</v>
      </c>
    </row>
    <row r="23" spans="1:31" ht="24" customHeight="1" x14ac:dyDescent="0.25">
      <c r="A23" s="28" t="s">
        <v>30</v>
      </c>
      <c r="B23" s="29"/>
      <c r="C23" s="29"/>
      <c r="D23" s="16" t="s">
        <v>29</v>
      </c>
      <c r="E23" s="17">
        <v>10.210000000000001</v>
      </c>
      <c r="F23" s="17">
        <v>6.79</v>
      </c>
      <c r="G23" s="17"/>
      <c r="H23" s="17">
        <f t="shared" si="3"/>
        <v>12.252000000000001</v>
      </c>
      <c r="I23" s="17">
        <f t="shared" si="4"/>
        <v>8.1479999999999997</v>
      </c>
      <c r="J23" s="18">
        <f t="shared" si="5"/>
        <v>12.25</v>
      </c>
      <c r="K23" s="18">
        <f t="shared" si="6"/>
        <v>8.15</v>
      </c>
      <c r="N23" s="3" t="e">
        <f>#REF!-#REF!</f>
        <v>#REF!</v>
      </c>
      <c r="P23" s="4">
        <f t="shared" si="0"/>
        <v>10.210000000000001</v>
      </c>
      <c r="Q23" s="4">
        <f t="shared" si="0"/>
        <v>6.79</v>
      </c>
      <c r="R23" s="4">
        <f t="shared" si="7"/>
        <v>12.252000000000001</v>
      </c>
      <c r="S23" s="4">
        <f t="shared" si="10"/>
        <v>8.1479999999999997</v>
      </c>
      <c r="T23" s="4">
        <f t="shared" si="1"/>
        <v>0</v>
      </c>
      <c r="U23" s="4">
        <f t="shared" si="1"/>
        <v>0</v>
      </c>
      <c r="Z23" s="4">
        <f t="shared" si="8"/>
        <v>2.0000000000006679E-3</v>
      </c>
      <c r="AA23" s="4">
        <f t="shared" si="8"/>
        <v>-2.0000000000006679E-3</v>
      </c>
      <c r="AB23" s="3">
        <f t="shared" si="9"/>
        <v>8.15</v>
      </c>
      <c r="AD23" s="4">
        <f t="shared" si="2"/>
        <v>-12.254000000000001</v>
      </c>
      <c r="AE23" s="4">
        <f t="shared" si="2"/>
        <v>2.0000000000006679E-3</v>
      </c>
    </row>
    <row r="24" spans="1:31" ht="30" customHeight="1" x14ac:dyDescent="0.25">
      <c r="A24" s="28" t="s">
        <v>31</v>
      </c>
      <c r="B24" s="29"/>
      <c r="C24" s="29"/>
      <c r="D24" s="16" t="s">
        <v>21</v>
      </c>
      <c r="E24" s="17">
        <v>6.04</v>
      </c>
      <c r="F24" s="17" t="e">
        <v>#VALUE!</v>
      </c>
      <c r="G24" s="17"/>
      <c r="H24" s="17">
        <f t="shared" si="3"/>
        <v>7.2479999999999993</v>
      </c>
      <c r="I24" s="17" t="e">
        <f t="shared" si="4"/>
        <v>#VALUE!</v>
      </c>
      <c r="J24" s="18">
        <f t="shared" si="5"/>
        <v>7.25</v>
      </c>
      <c r="K24" s="18" t="e">
        <f t="shared" si="6"/>
        <v>#VALUE!</v>
      </c>
      <c r="N24" s="3" t="e">
        <f>#REF!-#REF!</f>
        <v>#REF!</v>
      </c>
      <c r="P24" s="4">
        <f t="shared" si="0"/>
        <v>6.04</v>
      </c>
      <c r="Q24" s="4" t="e">
        <f t="shared" si="0"/>
        <v>#VALUE!</v>
      </c>
      <c r="R24" s="4">
        <f t="shared" si="7"/>
        <v>7.2479999999999993</v>
      </c>
      <c r="S24" s="4" t="e">
        <f t="shared" si="10"/>
        <v>#VALUE!</v>
      </c>
      <c r="T24" s="4">
        <f t="shared" si="1"/>
        <v>0</v>
      </c>
      <c r="U24" s="4" t="e">
        <f t="shared" si="1"/>
        <v>#VALUE!</v>
      </c>
      <c r="Z24" s="4">
        <f t="shared" si="8"/>
        <v>-2.0000000000006679E-3</v>
      </c>
      <c r="AA24" s="4" t="e">
        <f t="shared" si="8"/>
        <v>#VALUE!</v>
      </c>
      <c r="AB24" s="3" t="e">
        <f t="shared" si="9"/>
        <v>#VALUE!</v>
      </c>
      <c r="AD24" s="4" t="e">
        <f t="shared" si="2"/>
        <v>#VALUE!</v>
      </c>
      <c r="AE24" s="4" t="e">
        <f t="shared" si="2"/>
        <v>#VALUE!</v>
      </c>
    </row>
    <row r="25" spans="1:31" ht="40.5" customHeight="1" x14ac:dyDescent="0.25">
      <c r="A25" s="28" t="s">
        <v>32</v>
      </c>
      <c r="B25" s="29"/>
      <c r="C25" s="29"/>
      <c r="D25" s="16" t="s">
        <v>33</v>
      </c>
      <c r="E25" s="17">
        <v>17.55</v>
      </c>
      <c r="F25" s="17" t="e">
        <v>#VALUE!</v>
      </c>
      <c r="G25" s="17"/>
      <c r="H25" s="17">
        <f t="shared" si="3"/>
        <v>21.06</v>
      </c>
      <c r="I25" s="17" t="e">
        <f t="shared" si="4"/>
        <v>#VALUE!</v>
      </c>
      <c r="J25" s="18">
        <f t="shared" si="5"/>
        <v>21.06</v>
      </c>
      <c r="K25" s="18" t="e">
        <f t="shared" si="6"/>
        <v>#VALUE!</v>
      </c>
      <c r="N25" s="3" t="e">
        <f>#REF!-#REF!</f>
        <v>#REF!</v>
      </c>
      <c r="P25" s="4">
        <f t="shared" si="0"/>
        <v>17.55</v>
      </c>
      <c r="Q25" s="4" t="e">
        <f t="shared" si="0"/>
        <v>#VALUE!</v>
      </c>
      <c r="R25" s="4">
        <f t="shared" si="7"/>
        <v>21.06</v>
      </c>
      <c r="S25" s="4" t="e">
        <f t="shared" si="10"/>
        <v>#VALUE!</v>
      </c>
      <c r="T25" s="4">
        <f t="shared" si="1"/>
        <v>0</v>
      </c>
      <c r="U25" s="4" t="e">
        <f t="shared" si="1"/>
        <v>#VALUE!</v>
      </c>
      <c r="Z25" s="4">
        <f t="shared" si="8"/>
        <v>0</v>
      </c>
      <c r="AA25" s="4" t="e">
        <f t="shared" si="8"/>
        <v>#VALUE!</v>
      </c>
      <c r="AB25" s="3" t="e">
        <f t="shared" si="9"/>
        <v>#VALUE!</v>
      </c>
      <c r="AD25" s="4" t="e">
        <f t="shared" si="2"/>
        <v>#VALUE!</v>
      </c>
      <c r="AE25" s="4" t="e">
        <f t="shared" si="2"/>
        <v>#VALUE!</v>
      </c>
    </row>
    <row r="26" spans="1:31" ht="41.25" customHeight="1" x14ac:dyDescent="0.25">
      <c r="A26" s="28" t="s">
        <v>34</v>
      </c>
      <c r="B26" s="29"/>
      <c r="C26" s="29"/>
      <c r="D26" s="16" t="s">
        <v>33</v>
      </c>
      <c r="E26" s="17">
        <v>0</v>
      </c>
      <c r="F26" s="17" t="e">
        <v>#VALUE!</v>
      </c>
      <c r="G26" s="17"/>
      <c r="H26" s="17">
        <f t="shared" si="3"/>
        <v>0</v>
      </c>
      <c r="I26" s="17" t="e">
        <f t="shared" si="4"/>
        <v>#VALUE!</v>
      </c>
      <c r="J26" s="18">
        <f t="shared" si="5"/>
        <v>0</v>
      </c>
      <c r="K26" s="18" t="e">
        <f t="shared" si="6"/>
        <v>#VALUE!</v>
      </c>
      <c r="N26" s="3" t="e">
        <f>#REF!-#REF!</f>
        <v>#REF!</v>
      </c>
      <c r="P26" s="4">
        <f t="shared" si="0"/>
        <v>0</v>
      </c>
      <c r="Q26" s="4" t="e">
        <f t="shared" si="0"/>
        <v>#VALUE!</v>
      </c>
      <c r="R26" s="4">
        <f t="shared" si="7"/>
        <v>0</v>
      </c>
      <c r="S26" s="4" t="e">
        <f t="shared" si="10"/>
        <v>#VALUE!</v>
      </c>
      <c r="T26" s="4">
        <f t="shared" si="1"/>
        <v>0</v>
      </c>
      <c r="U26" s="4" t="e">
        <f t="shared" si="1"/>
        <v>#VALUE!</v>
      </c>
      <c r="Z26" s="4">
        <f t="shared" si="8"/>
        <v>0</v>
      </c>
      <c r="AA26" s="4" t="e">
        <f t="shared" si="8"/>
        <v>#VALUE!</v>
      </c>
      <c r="AB26" s="3" t="e">
        <f t="shared" si="9"/>
        <v>#VALUE!</v>
      </c>
      <c r="AD26" s="4" t="e">
        <f t="shared" si="2"/>
        <v>#VALUE!</v>
      </c>
      <c r="AE26" s="4" t="e">
        <f t="shared" si="2"/>
        <v>#VALUE!</v>
      </c>
    </row>
    <row r="27" spans="1:31" ht="21" customHeight="1" x14ac:dyDescent="0.25">
      <c r="A27" s="28" t="s">
        <v>35</v>
      </c>
      <c r="B27" s="29"/>
      <c r="C27" s="29"/>
      <c r="D27" s="16" t="s">
        <v>33</v>
      </c>
      <c r="E27" s="17">
        <v>0</v>
      </c>
      <c r="F27" s="17" t="e">
        <v>#VALUE!</v>
      </c>
      <c r="G27" s="17"/>
      <c r="H27" s="17">
        <f t="shared" si="3"/>
        <v>0</v>
      </c>
      <c r="I27" s="17" t="e">
        <f t="shared" si="4"/>
        <v>#VALUE!</v>
      </c>
      <c r="J27" s="18">
        <f t="shared" si="5"/>
        <v>0</v>
      </c>
      <c r="K27" s="18" t="e">
        <f t="shared" si="6"/>
        <v>#VALUE!</v>
      </c>
      <c r="N27" s="3" t="e">
        <f>#REF!-#REF!</f>
        <v>#REF!</v>
      </c>
      <c r="P27" s="4">
        <f t="shared" si="0"/>
        <v>0</v>
      </c>
      <c r="Q27" s="4" t="e">
        <f t="shared" si="0"/>
        <v>#VALUE!</v>
      </c>
      <c r="R27" s="4">
        <f t="shared" si="7"/>
        <v>0</v>
      </c>
      <c r="S27" s="4" t="e">
        <f t="shared" si="10"/>
        <v>#VALUE!</v>
      </c>
      <c r="T27" s="4">
        <f t="shared" si="1"/>
        <v>0</v>
      </c>
      <c r="U27" s="4" t="e">
        <f t="shared" si="1"/>
        <v>#VALUE!</v>
      </c>
      <c r="Z27" s="4">
        <f t="shared" si="8"/>
        <v>0</v>
      </c>
      <c r="AA27" s="4" t="e">
        <f t="shared" si="8"/>
        <v>#VALUE!</v>
      </c>
      <c r="AB27" s="3" t="e">
        <f t="shared" si="9"/>
        <v>#VALUE!</v>
      </c>
      <c r="AD27" s="4" t="e">
        <f t="shared" si="2"/>
        <v>#VALUE!</v>
      </c>
      <c r="AE27" s="4" t="e">
        <f t="shared" si="2"/>
        <v>#VALUE!</v>
      </c>
    </row>
    <row r="28" spans="1:31" ht="43.5" customHeight="1" x14ac:dyDescent="0.25">
      <c r="A28" s="28" t="s">
        <v>36</v>
      </c>
      <c r="B28" s="29"/>
      <c r="C28" s="29"/>
      <c r="D28" s="16" t="s">
        <v>33</v>
      </c>
      <c r="E28" s="17">
        <v>24.64</v>
      </c>
      <c r="F28" s="17" t="e">
        <v>#VALUE!</v>
      </c>
      <c r="G28" s="17"/>
      <c r="H28" s="17">
        <f t="shared" si="3"/>
        <v>29.567999999999998</v>
      </c>
      <c r="I28" s="17" t="e">
        <f t="shared" si="4"/>
        <v>#VALUE!</v>
      </c>
      <c r="J28" s="18">
        <f t="shared" si="5"/>
        <v>29.57</v>
      </c>
      <c r="K28" s="18" t="e">
        <f t="shared" si="6"/>
        <v>#VALUE!</v>
      </c>
      <c r="N28" s="3" t="e">
        <f>#REF!-#REF!</f>
        <v>#REF!</v>
      </c>
      <c r="P28" s="4">
        <f t="shared" si="0"/>
        <v>24.64</v>
      </c>
      <c r="Q28" s="4" t="e">
        <f t="shared" si="0"/>
        <v>#VALUE!</v>
      </c>
      <c r="R28" s="4">
        <f t="shared" si="7"/>
        <v>29.567999999999998</v>
      </c>
      <c r="S28" s="4" t="e">
        <f t="shared" si="10"/>
        <v>#VALUE!</v>
      </c>
      <c r="T28" s="4">
        <f t="shared" si="1"/>
        <v>0</v>
      </c>
      <c r="U28" s="4" t="e">
        <f t="shared" si="1"/>
        <v>#VALUE!</v>
      </c>
      <c r="Z28" s="4">
        <f t="shared" si="8"/>
        <v>-2.0000000000024443E-3</v>
      </c>
      <c r="AA28" s="4" t="e">
        <f t="shared" si="8"/>
        <v>#VALUE!</v>
      </c>
      <c r="AB28" s="3" t="e">
        <f t="shared" si="9"/>
        <v>#VALUE!</v>
      </c>
      <c r="AD28" s="4" t="e">
        <f t="shared" si="2"/>
        <v>#VALUE!</v>
      </c>
      <c r="AE28" s="4" t="e">
        <f t="shared" si="2"/>
        <v>#VALUE!</v>
      </c>
    </row>
    <row r="29" spans="1:31" ht="25.5" customHeight="1" x14ac:dyDescent="0.25">
      <c r="A29" s="28" t="s">
        <v>37</v>
      </c>
      <c r="B29" s="29"/>
      <c r="C29" s="29"/>
      <c r="D29" s="16" t="s">
        <v>33</v>
      </c>
      <c r="E29" s="17">
        <v>22.01</v>
      </c>
      <c r="F29" s="17" t="e">
        <v>#VALUE!</v>
      </c>
      <c r="G29" s="17"/>
      <c r="H29" s="17">
        <f t="shared" si="3"/>
        <v>26.412000000000003</v>
      </c>
      <c r="I29" s="17" t="e">
        <f t="shared" si="4"/>
        <v>#VALUE!</v>
      </c>
      <c r="J29" s="18">
        <f t="shared" si="5"/>
        <v>26.41</v>
      </c>
      <c r="K29" s="18" t="e">
        <f t="shared" si="6"/>
        <v>#VALUE!</v>
      </c>
      <c r="N29" s="3" t="e">
        <f>#REF!-#REF!</f>
        <v>#REF!</v>
      </c>
      <c r="P29" s="4">
        <f t="shared" si="0"/>
        <v>22.01</v>
      </c>
      <c r="Q29" s="4" t="e">
        <f t="shared" si="0"/>
        <v>#VALUE!</v>
      </c>
      <c r="R29" s="4">
        <f t="shared" si="7"/>
        <v>26.412000000000003</v>
      </c>
      <c r="S29" s="4" t="e">
        <f t="shared" si="10"/>
        <v>#VALUE!</v>
      </c>
      <c r="T29" s="4">
        <f t="shared" si="1"/>
        <v>0</v>
      </c>
      <c r="U29" s="4" t="e">
        <f t="shared" si="1"/>
        <v>#VALUE!</v>
      </c>
      <c r="Z29" s="4">
        <f t="shared" si="8"/>
        <v>2.0000000000024443E-3</v>
      </c>
      <c r="AA29" s="4" t="e">
        <f t="shared" si="8"/>
        <v>#VALUE!</v>
      </c>
      <c r="AB29" s="3" t="e">
        <f t="shared" si="9"/>
        <v>#VALUE!</v>
      </c>
      <c r="AD29" s="4" t="e">
        <f t="shared" si="2"/>
        <v>#VALUE!</v>
      </c>
      <c r="AE29" s="4" t="e">
        <f t="shared" si="2"/>
        <v>#VALUE!</v>
      </c>
    </row>
    <row r="30" spans="1:31" ht="37.5" customHeight="1" x14ac:dyDescent="0.25">
      <c r="A30" s="28" t="s">
        <v>38</v>
      </c>
      <c r="B30" s="29"/>
      <c r="C30" s="29"/>
      <c r="D30" s="16" t="s">
        <v>33</v>
      </c>
      <c r="E30" s="17">
        <v>12.49</v>
      </c>
      <c r="F30" s="17" t="e">
        <v>#VALUE!</v>
      </c>
      <c r="G30" s="17"/>
      <c r="H30" s="17">
        <f t="shared" si="3"/>
        <v>14.988</v>
      </c>
      <c r="I30" s="17" t="e">
        <f t="shared" si="4"/>
        <v>#VALUE!</v>
      </c>
      <c r="J30" s="18">
        <f t="shared" si="5"/>
        <v>14.99</v>
      </c>
      <c r="K30" s="18" t="e">
        <f t="shared" si="6"/>
        <v>#VALUE!</v>
      </c>
      <c r="N30" s="3" t="e">
        <f>#REF!-#REF!</f>
        <v>#REF!</v>
      </c>
      <c r="P30" s="4">
        <f t="shared" si="0"/>
        <v>12.49</v>
      </c>
      <c r="Q30" s="4" t="e">
        <f t="shared" si="0"/>
        <v>#VALUE!</v>
      </c>
      <c r="R30" s="4">
        <f t="shared" si="7"/>
        <v>14.988</v>
      </c>
      <c r="S30" s="4" t="e">
        <f t="shared" si="10"/>
        <v>#VALUE!</v>
      </c>
      <c r="T30" s="4">
        <f t="shared" si="1"/>
        <v>0</v>
      </c>
      <c r="U30" s="4" t="e">
        <f t="shared" si="1"/>
        <v>#VALUE!</v>
      </c>
      <c r="Z30" s="4">
        <f t="shared" si="8"/>
        <v>-2.0000000000006679E-3</v>
      </c>
      <c r="AA30" s="4" t="e">
        <f t="shared" si="8"/>
        <v>#VALUE!</v>
      </c>
      <c r="AB30" s="3" t="e">
        <f t="shared" si="9"/>
        <v>#VALUE!</v>
      </c>
      <c r="AD30" s="4" t="e">
        <f t="shared" si="2"/>
        <v>#VALUE!</v>
      </c>
      <c r="AE30" s="4" t="e">
        <f t="shared" si="2"/>
        <v>#VALUE!</v>
      </c>
    </row>
    <row r="31" spans="1:31" ht="49.5" customHeight="1" x14ac:dyDescent="0.25">
      <c r="A31" s="28" t="s">
        <v>39</v>
      </c>
      <c r="B31" s="29"/>
      <c r="C31" s="29"/>
      <c r="D31" s="16" t="s">
        <v>33</v>
      </c>
      <c r="E31" s="17">
        <v>13.09</v>
      </c>
      <c r="F31" s="17" t="e">
        <v>#VALUE!</v>
      </c>
      <c r="G31" s="17"/>
      <c r="H31" s="17">
        <f t="shared" si="3"/>
        <v>15.707999999999998</v>
      </c>
      <c r="I31" s="17" t="e">
        <f t="shared" si="4"/>
        <v>#VALUE!</v>
      </c>
      <c r="J31" s="18">
        <f t="shared" si="5"/>
        <v>15.71</v>
      </c>
      <c r="K31" s="18" t="e">
        <f t="shared" si="6"/>
        <v>#VALUE!</v>
      </c>
      <c r="N31" s="3" t="e">
        <f>#REF!-#REF!</f>
        <v>#REF!</v>
      </c>
      <c r="P31" s="4">
        <f t="shared" si="0"/>
        <v>13.09</v>
      </c>
      <c r="Q31" s="4" t="e">
        <f t="shared" si="0"/>
        <v>#VALUE!</v>
      </c>
      <c r="R31" s="4">
        <f t="shared" si="7"/>
        <v>15.707999999999998</v>
      </c>
      <c r="S31" s="4" t="e">
        <f t="shared" si="10"/>
        <v>#VALUE!</v>
      </c>
      <c r="T31" s="4">
        <f t="shared" si="1"/>
        <v>0</v>
      </c>
      <c r="U31" s="4" t="e">
        <f t="shared" si="1"/>
        <v>#VALUE!</v>
      </c>
      <c r="Z31" s="4">
        <f t="shared" si="8"/>
        <v>-2.0000000000024443E-3</v>
      </c>
      <c r="AA31" s="4" t="e">
        <f t="shared" si="8"/>
        <v>#VALUE!</v>
      </c>
      <c r="AB31" s="3" t="e">
        <f t="shared" si="9"/>
        <v>#VALUE!</v>
      </c>
      <c r="AD31" s="4" t="e">
        <f t="shared" si="2"/>
        <v>#VALUE!</v>
      </c>
      <c r="AE31" s="4" t="e">
        <f t="shared" si="2"/>
        <v>#VALUE!</v>
      </c>
    </row>
    <row r="32" spans="1:31" ht="41.25" customHeight="1" x14ac:dyDescent="0.25">
      <c r="A32" s="28" t="s">
        <v>40</v>
      </c>
      <c r="B32" s="29"/>
      <c r="C32" s="29"/>
      <c r="D32" s="16" t="s">
        <v>33</v>
      </c>
      <c r="E32" s="17">
        <v>6.24</v>
      </c>
      <c r="F32" s="17">
        <v>2.0699999999999998</v>
      </c>
      <c r="G32" s="17"/>
      <c r="H32" s="17">
        <f t="shared" si="3"/>
        <v>7.4879999999999995</v>
      </c>
      <c r="I32" s="17">
        <f t="shared" si="4"/>
        <v>2.4839999999999995</v>
      </c>
      <c r="J32" s="18">
        <f t="shared" si="5"/>
        <v>7.49</v>
      </c>
      <c r="K32" s="18">
        <f t="shared" si="6"/>
        <v>2.48</v>
      </c>
      <c r="N32" s="3" t="e">
        <f>#REF!-#REF!</f>
        <v>#REF!</v>
      </c>
      <c r="P32" s="4">
        <f t="shared" si="0"/>
        <v>6.24</v>
      </c>
      <c r="Q32" s="4">
        <f t="shared" si="0"/>
        <v>2.0699999999999998</v>
      </c>
      <c r="R32" s="4">
        <f t="shared" si="7"/>
        <v>7.4879999999999995</v>
      </c>
      <c r="S32" s="4">
        <f t="shared" si="10"/>
        <v>2.4839999999999995</v>
      </c>
      <c r="T32" s="4">
        <f t="shared" si="1"/>
        <v>0</v>
      </c>
      <c r="U32" s="4">
        <f t="shared" si="1"/>
        <v>0</v>
      </c>
      <c r="Z32" s="4">
        <f t="shared" si="8"/>
        <v>-2.0000000000006679E-3</v>
      </c>
      <c r="AA32" s="4">
        <f t="shared" si="8"/>
        <v>3.9999999999995595E-3</v>
      </c>
      <c r="AB32" s="3">
        <f t="shared" si="9"/>
        <v>2.48</v>
      </c>
      <c r="AD32" s="4">
        <f t="shared" si="2"/>
        <v>-7.484</v>
      </c>
      <c r="AE32" s="4">
        <f t="shared" si="2"/>
        <v>-3.9999999999995595E-3</v>
      </c>
    </row>
    <row r="33" spans="1:31" ht="45" customHeight="1" x14ac:dyDescent="0.25">
      <c r="A33" s="28" t="s">
        <v>41</v>
      </c>
      <c r="B33" s="29"/>
      <c r="C33" s="29"/>
      <c r="D33" s="16"/>
      <c r="E33" s="17">
        <v>0</v>
      </c>
      <c r="F33" s="17" t="e">
        <v>#VALUE!</v>
      </c>
      <c r="G33" s="17"/>
      <c r="H33" s="17">
        <f t="shared" si="3"/>
        <v>0</v>
      </c>
      <c r="I33" s="17" t="e">
        <f t="shared" si="4"/>
        <v>#VALUE!</v>
      </c>
      <c r="J33" s="18">
        <f t="shared" si="5"/>
        <v>0</v>
      </c>
      <c r="K33" s="18" t="e">
        <f t="shared" si="6"/>
        <v>#VALUE!</v>
      </c>
      <c r="N33" s="3" t="e">
        <f>#REF!-#REF!</f>
        <v>#REF!</v>
      </c>
      <c r="P33" s="4">
        <f t="shared" si="0"/>
        <v>0</v>
      </c>
      <c r="Q33" s="4" t="e">
        <f t="shared" si="0"/>
        <v>#VALUE!</v>
      </c>
      <c r="R33" s="4">
        <f t="shared" si="7"/>
        <v>0</v>
      </c>
      <c r="S33" s="4" t="e">
        <f t="shared" si="10"/>
        <v>#VALUE!</v>
      </c>
      <c r="T33" s="4">
        <f t="shared" si="1"/>
        <v>0</v>
      </c>
      <c r="U33" s="4" t="e">
        <f t="shared" si="1"/>
        <v>#VALUE!</v>
      </c>
      <c r="Z33" s="4">
        <f t="shared" si="8"/>
        <v>0</v>
      </c>
      <c r="AA33" s="4" t="e">
        <f t="shared" si="8"/>
        <v>#VALUE!</v>
      </c>
      <c r="AB33" s="3" t="e">
        <f t="shared" si="9"/>
        <v>#VALUE!</v>
      </c>
      <c r="AD33" s="4" t="e">
        <f t="shared" si="2"/>
        <v>#VALUE!</v>
      </c>
      <c r="AE33" s="4" t="e">
        <f t="shared" si="2"/>
        <v>#VALUE!</v>
      </c>
    </row>
    <row r="34" spans="1:31" ht="19.5" customHeight="1" x14ac:dyDescent="0.25">
      <c r="A34" s="28" t="s">
        <v>42</v>
      </c>
      <c r="B34" s="29"/>
      <c r="C34" s="29"/>
      <c r="D34" s="16" t="s">
        <v>43</v>
      </c>
      <c r="E34" s="17">
        <v>16.09</v>
      </c>
      <c r="F34" s="17" t="e">
        <v>#VALUE!</v>
      </c>
      <c r="G34" s="17"/>
      <c r="H34" s="17">
        <f t="shared" si="3"/>
        <v>19.308</v>
      </c>
      <c r="I34" s="17" t="e">
        <f t="shared" si="4"/>
        <v>#VALUE!</v>
      </c>
      <c r="J34" s="18">
        <f t="shared" si="5"/>
        <v>19.309999999999999</v>
      </c>
      <c r="K34" s="18" t="e">
        <f t="shared" si="6"/>
        <v>#VALUE!</v>
      </c>
      <c r="N34" s="3" t="e">
        <f>#REF!-#REF!</f>
        <v>#REF!</v>
      </c>
      <c r="P34" s="4">
        <f t="shared" si="0"/>
        <v>16.09</v>
      </c>
      <c r="Q34" s="4" t="e">
        <f t="shared" si="0"/>
        <v>#VALUE!</v>
      </c>
      <c r="R34" s="4">
        <f t="shared" si="7"/>
        <v>19.308</v>
      </c>
      <c r="S34" s="4" t="e">
        <f t="shared" si="10"/>
        <v>#VALUE!</v>
      </c>
      <c r="T34" s="4">
        <f t="shared" si="1"/>
        <v>0</v>
      </c>
      <c r="U34" s="4" t="e">
        <f t="shared" si="1"/>
        <v>#VALUE!</v>
      </c>
      <c r="Z34" s="4">
        <f t="shared" si="8"/>
        <v>-1.9999999999988916E-3</v>
      </c>
      <c r="AA34" s="4" t="e">
        <f t="shared" si="8"/>
        <v>#VALUE!</v>
      </c>
      <c r="AB34" s="3" t="e">
        <f t="shared" si="9"/>
        <v>#VALUE!</v>
      </c>
      <c r="AD34" s="4" t="e">
        <f t="shared" si="2"/>
        <v>#VALUE!</v>
      </c>
      <c r="AE34" s="4" t="e">
        <f t="shared" si="2"/>
        <v>#VALUE!</v>
      </c>
    </row>
    <row r="35" spans="1:31" ht="19.5" customHeight="1" x14ac:dyDescent="0.25">
      <c r="A35" s="28" t="s">
        <v>44</v>
      </c>
      <c r="B35" s="29"/>
      <c r="C35" s="29"/>
      <c r="D35" s="16" t="s">
        <v>17</v>
      </c>
      <c r="E35" s="17">
        <v>3.13</v>
      </c>
      <c r="F35" s="17" t="e">
        <v>#VALUE!</v>
      </c>
      <c r="G35" s="17"/>
      <c r="H35" s="17">
        <f t="shared" si="3"/>
        <v>3.7559999999999998</v>
      </c>
      <c r="I35" s="17" t="e">
        <f t="shared" si="4"/>
        <v>#VALUE!</v>
      </c>
      <c r="J35" s="18">
        <f t="shared" si="5"/>
        <v>3.76</v>
      </c>
      <c r="K35" s="18" t="e">
        <f t="shared" si="6"/>
        <v>#VALUE!</v>
      </c>
      <c r="N35" s="3" t="e">
        <f>#REF!-#REF!</f>
        <v>#REF!</v>
      </c>
      <c r="P35" s="4">
        <f t="shared" si="0"/>
        <v>3.13</v>
      </c>
      <c r="Q35" s="4" t="e">
        <f t="shared" si="0"/>
        <v>#VALUE!</v>
      </c>
      <c r="R35" s="4">
        <f t="shared" si="7"/>
        <v>3.7559999999999998</v>
      </c>
      <c r="S35" s="4" t="e">
        <f t="shared" si="10"/>
        <v>#VALUE!</v>
      </c>
      <c r="T35" s="4">
        <f t="shared" si="1"/>
        <v>0</v>
      </c>
      <c r="U35" s="4" t="e">
        <f t="shared" si="1"/>
        <v>#VALUE!</v>
      </c>
      <c r="Z35" s="4">
        <f t="shared" si="8"/>
        <v>-4.0000000000000036E-3</v>
      </c>
      <c r="AA35" s="4" t="e">
        <f t="shared" si="8"/>
        <v>#VALUE!</v>
      </c>
      <c r="AB35" s="3" t="e">
        <f t="shared" si="9"/>
        <v>#VALUE!</v>
      </c>
      <c r="AD35" s="4" t="e">
        <f t="shared" si="2"/>
        <v>#VALUE!</v>
      </c>
      <c r="AE35" s="4" t="e">
        <f t="shared" si="2"/>
        <v>#VALUE!</v>
      </c>
    </row>
    <row r="36" spans="1:31" ht="37.5" customHeight="1" x14ac:dyDescent="0.25">
      <c r="A36" s="28" t="s">
        <v>45</v>
      </c>
      <c r="B36" s="29"/>
      <c r="C36" s="29"/>
      <c r="D36" s="16" t="s">
        <v>46</v>
      </c>
      <c r="E36" s="17">
        <v>52.52</v>
      </c>
      <c r="F36" s="17">
        <v>0</v>
      </c>
      <c r="G36" s="17"/>
      <c r="H36" s="17">
        <f t="shared" si="3"/>
        <v>63.024000000000001</v>
      </c>
      <c r="I36" s="17">
        <f t="shared" si="4"/>
        <v>0</v>
      </c>
      <c r="J36" s="18">
        <f t="shared" si="5"/>
        <v>63.02</v>
      </c>
      <c r="K36" s="18">
        <f t="shared" si="6"/>
        <v>0</v>
      </c>
      <c r="N36" s="3" t="e">
        <f>#REF!-#REF!</f>
        <v>#REF!</v>
      </c>
      <c r="P36" s="4">
        <f t="shared" si="0"/>
        <v>52.52</v>
      </c>
      <c r="Q36" s="4">
        <f t="shared" si="0"/>
        <v>0</v>
      </c>
      <c r="R36" s="4">
        <f t="shared" si="7"/>
        <v>63.024000000000001</v>
      </c>
      <c r="S36" s="4">
        <f t="shared" si="10"/>
        <v>0</v>
      </c>
      <c r="T36" s="4">
        <f t="shared" si="1"/>
        <v>0</v>
      </c>
      <c r="U36" s="4">
        <f t="shared" si="1"/>
        <v>0</v>
      </c>
      <c r="Z36" s="4">
        <f t="shared" si="8"/>
        <v>3.9999999999977831E-3</v>
      </c>
      <c r="AA36" s="4">
        <f t="shared" si="8"/>
        <v>0</v>
      </c>
      <c r="AB36" s="3">
        <f t="shared" si="9"/>
        <v>0</v>
      </c>
      <c r="AD36" s="4">
        <f t="shared" si="2"/>
        <v>-63.024000000000001</v>
      </c>
      <c r="AE36" s="4">
        <f t="shared" si="2"/>
        <v>0</v>
      </c>
    </row>
    <row r="37" spans="1:31" ht="72.75" customHeight="1" x14ac:dyDescent="0.25">
      <c r="A37" s="28" t="s">
        <v>47</v>
      </c>
      <c r="B37" s="29"/>
      <c r="C37" s="29"/>
      <c r="D37" s="16" t="s">
        <v>48</v>
      </c>
      <c r="E37" s="17">
        <v>27.26</v>
      </c>
      <c r="F37" s="17" t="e">
        <v>#VALUE!</v>
      </c>
      <c r="G37" s="17"/>
      <c r="H37" s="17">
        <f t="shared" si="3"/>
        <v>32.712000000000003</v>
      </c>
      <c r="I37" s="17" t="e">
        <f t="shared" si="4"/>
        <v>#VALUE!</v>
      </c>
      <c r="J37" s="18">
        <f t="shared" si="5"/>
        <v>32.71</v>
      </c>
      <c r="K37" s="18" t="e">
        <f t="shared" si="6"/>
        <v>#VALUE!</v>
      </c>
      <c r="N37" s="3" t="e">
        <f>#REF!-#REF!</f>
        <v>#REF!</v>
      </c>
      <c r="P37" s="4">
        <f t="shared" si="0"/>
        <v>27.26</v>
      </c>
      <c r="Q37" s="4" t="e">
        <f t="shared" si="0"/>
        <v>#VALUE!</v>
      </c>
      <c r="R37" s="4">
        <f t="shared" si="7"/>
        <v>32.712000000000003</v>
      </c>
      <c r="S37" s="4" t="e">
        <f t="shared" si="10"/>
        <v>#VALUE!</v>
      </c>
      <c r="T37" s="4">
        <f t="shared" si="1"/>
        <v>0</v>
      </c>
      <c r="U37" s="4" t="e">
        <f t="shared" si="1"/>
        <v>#VALUE!</v>
      </c>
      <c r="Z37" s="4">
        <f t="shared" si="8"/>
        <v>2.0000000000024443E-3</v>
      </c>
      <c r="AA37" s="4" t="e">
        <f t="shared" si="8"/>
        <v>#VALUE!</v>
      </c>
      <c r="AB37" s="3" t="e">
        <f t="shared" si="9"/>
        <v>#VALUE!</v>
      </c>
      <c r="AD37" s="4" t="e">
        <f t="shared" si="2"/>
        <v>#VALUE!</v>
      </c>
      <c r="AE37" s="4" t="e">
        <f t="shared" si="2"/>
        <v>#VALUE!</v>
      </c>
    </row>
    <row r="38" spans="1:31" ht="26.25" customHeight="1" x14ac:dyDescent="0.25">
      <c r="A38" s="28" t="s">
        <v>49</v>
      </c>
      <c r="B38" s="29"/>
      <c r="C38" s="29"/>
      <c r="D38" s="16" t="s">
        <v>50</v>
      </c>
      <c r="E38" s="17">
        <v>0</v>
      </c>
      <c r="F38" s="17" t="e">
        <v>#VALUE!</v>
      </c>
      <c r="G38" s="17"/>
      <c r="H38" s="17">
        <f t="shared" si="3"/>
        <v>0</v>
      </c>
      <c r="I38" s="17" t="e">
        <f t="shared" si="4"/>
        <v>#VALUE!</v>
      </c>
      <c r="J38" s="18">
        <f t="shared" si="5"/>
        <v>0</v>
      </c>
      <c r="K38" s="18" t="e">
        <f t="shared" si="6"/>
        <v>#VALUE!</v>
      </c>
      <c r="N38" s="3" t="e">
        <f>#REF!-#REF!</f>
        <v>#REF!</v>
      </c>
      <c r="P38" s="4">
        <f t="shared" si="0"/>
        <v>0</v>
      </c>
      <c r="Q38" s="4" t="e">
        <f t="shared" si="0"/>
        <v>#VALUE!</v>
      </c>
      <c r="R38" s="4">
        <f t="shared" si="7"/>
        <v>0</v>
      </c>
      <c r="S38" s="4" t="e">
        <f t="shared" si="10"/>
        <v>#VALUE!</v>
      </c>
      <c r="T38" s="4">
        <f t="shared" si="1"/>
        <v>0</v>
      </c>
      <c r="U38" s="4" t="e">
        <f t="shared" si="1"/>
        <v>#VALUE!</v>
      </c>
      <c r="Z38" s="4">
        <f t="shared" si="8"/>
        <v>0</v>
      </c>
      <c r="AA38" s="4" t="e">
        <f t="shared" si="8"/>
        <v>#VALUE!</v>
      </c>
      <c r="AB38" s="3" t="e">
        <f t="shared" si="9"/>
        <v>#VALUE!</v>
      </c>
      <c r="AD38" s="4" t="e">
        <f t="shared" si="2"/>
        <v>#VALUE!</v>
      </c>
      <c r="AE38" s="4" t="e">
        <f t="shared" si="2"/>
        <v>#VALUE!</v>
      </c>
    </row>
    <row r="39" spans="1:31" ht="38.25" customHeight="1" x14ac:dyDescent="0.25">
      <c r="A39" s="28" t="s">
        <v>51</v>
      </c>
      <c r="B39" s="29"/>
      <c r="C39" s="29"/>
      <c r="D39" s="16" t="s">
        <v>50</v>
      </c>
      <c r="E39" s="17">
        <v>9.44</v>
      </c>
      <c r="F39" s="17" t="e">
        <v>#VALUE!</v>
      </c>
      <c r="G39" s="17"/>
      <c r="H39" s="17">
        <f t="shared" si="3"/>
        <v>11.327999999999999</v>
      </c>
      <c r="I39" s="17" t="e">
        <f t="shared" si="4"/>
        <v>#VALUE!</v>
      </c>
      <c r="J39" s="18">
        <f t="shared" si="5"/>
        <v>11.33</v>
      </c>
      <c r="K39" s="18" t="e">
        <f t="shared" si="6"/>
        <v>#VALUE!</v>
      </c>
      <c r="N39" s="3" t="e">
        <f>#REF!-#REF!</f>
        <v>#REF!</v>
      </c>
      <c r="P39" s="4">
        <f t="shared" si="0"/>
        <v>9.44</v>
      </c>
      <c r="Q39" s="4" t="e">
        <f t="shared" si="0"/>
        <v>#VALUE!</v>
      </c>
      <c r="R39" s="4">
        <f t="shared" si="7"/>
        <v>11.327999999999999</v>
      </c>
      <c r="S39" s="4" t="e">
        <f t="shared" si="10"/>
        <v>#VALUE!</v>
      </c>
      <c r="T39" s="4">
        <f t="shared" si="1"/>
        <v>0</v>
      </c>
      <c r="U39" s="4" t="e">
        <f t="shared" si="1"/>
        <v>#VALUE!</v>
      </c>
      <c r="Z39" s="4">
        <f t="shared" si="8"/>
        <v>-2.0000000000006679E-3</v>
      </c>
      <c r="AA39" s="4" t="e">
        <f t="shared" si="8"/>
        <v>#VALUE!</v>
      </c>
      <c r="AB39" s="3" t="e">
        <f t="shared" si="9"/>
        <v>#VALUE!</v>
      </c>
      <c r="AD39" s="4" t="e">
        <f t="shared" si="2"/>
        <v>#VALUE!</v>
      </c>
      <c r="AE39" s="4" t="e">
        <f t="shared" si="2"/>
        <v>#VALUE!</v>
      </c>
    </row>
    <row r="40" spans="1:31" ht="39" customHeight="1" x14ac:dyDescent="0.25">
      <c r="A40" s="28" t="s">
        <v>52</v>
      </c>
      <c r="B40" s="29"/>
      <c r="C40" s="29"/>
      <c r="D40" s="16" t="s">
        <v>50</v>
      </c>
      <c r="E40" s="17">
        <v>4.76</v>
      </c>
      <c r="F40" s="17" t="e">
        <v>#VALUE!</v>
      </c>
      <c r="G40" s="17"/>
      <c r="H40" s="17">
        <f t="shared" si="3"/>
        <v>5.7119999999999997</v>
      </c>
      <c r="I40" s="17" t="e">
        <f t="shared" si="4"/>
        <v>#VALUE!</v>
      </c>
      <c r="J40" s="18">
        <f t="shared" si="5"/>
        <v>5.71</v>
      </c>
      <c r="K40" s="18" t="e">
        <f t="shared" si="6"/>
        <v>#VALUE!</v>
      </c>
      <c r="N40" s="3" t="e">
        <f>#REF!-#REF!</f>
        <v>#REF!</v>
      </c>
      <c r="P40" s="4">
        <f t="shared" si="0"/>
        <v>4.76</v>
      </c>
      <c r="Q40" s="4" t="e">
        <f t="shared" si="0"/>
        <v>#VALUE!</v>
      </c>
      <c r="R40" s="4">
        <f t="shared" si="7"/>
        <v>5.7119999999999997</v>
      </c>
      <c r="S40" s="4" t="e">
        <f t="shared" si="10"/>
        <v>#VALUE!</v>
      </c>
      <c r="T40" s="4">
        <f t="shared" si="1"/>
        <v>0</v>
      </c>
      <c r="U40" s="4" t="e">
        <f t="shared" si="1"/>
        <v>#VALUE!</v>
      </c>
      <c r="Z40" s="4">
        <f t="shared" si="8"/>
        <v>1.9999999999997797E-3</v>
      </c>
      <c r="AA40" s="4" t="e">
        <f t="shared" si="8"/>
        <v>#VALUE!</v>
      </c>
      <c r="AB40" s="3" t="e">
        <f t="shared" si="9"/>
        <v>#VALUE!</v>
      </c>
      <c r="AD40" s="4" t="e">
        <f t="shared" si="2"/>
        <v>#VALUE!</v>
      </c>
      <c r="AE40" s="4" t="e">
        <f t="shared" si="2"/>
        <v>#VALUE!</v>
      </c>
    </row>
    <row r="41" spans="1:31" ht="36" customHeight="1" x14ac:dyDescent="0.25">
      <c r="A41" s="28" t="s">
        <v>53</v>
      </c>
      <c r="B41" s="29"/>
      <c r="C41" s="29"/>
      <c r="D41" s="16" t="s">
        <v>50</v>
      </c>
      <c r="E41" s="17">
        <v>13.54</v>
      </c>
      <c r="F41" s="17" t="e">
        <v>#VALUE!</v>
      </c>
      <c r="G41" s="17"/>
      <c r="H41" s="17">
        <f t="shared" si="3"/>
        <v>16.247999999999998</v>
      </c>
      <c r="I41" s="17" t="e">
        <f t="shared" si="4"/>
        <v>#VALUE!</v>
      </c>
      <c r="J41" s="18">
        <f t="shared" si="5"/>
        <v>16.25</v>
      </c>
      <c r="K41" s="18" t="e">
        <f t="shared" si="6"/>
        <v>#VALUE!</v>
      </c>
      <c r="N41" s="3" t="e">
        <f>#REF!-#REF!</f>
        <v>#REF!</v>
      </c>
      <c r="P41" s="4">
        <f t="shared" si="0"/>
        <v>13.54</v>
      </c>
      <c r="Q41" s="4" t="e">
        <f t="shared" si="0"/>
        <v>#VALUE!</v>
      </c>
      <c r="R41" s="4">
        <f t="shared" si="7"/>
        <v>16.247999999999998</v>
      </c>
      <c r="S41" s="4" t="e">
        <f t="shared" si="10"/>
        <v>#VALUE!</v>
      </c>
      <c r="T41" s="4">
        <f t="shared" si="1"/>
        <v>0</v>
      </c>
      <c r="U41" s="4" t="e">
        <f t="shared" si="1"/>
        <v>#VALUE!</v>
      </c>
      <c r="Z41" s="4">
        <f t="shared" si="8"/>
        <v>-2.0000000000024443E-3</v>
      </c>
      <c r="AA41" s="4" t="e">
        <f t="shared" si="8"/>
        <v>#VALUE!</v>
      </c>
      <c r="AB41" s="3" t="e">
        <f t="shared" si="9"/>
        <v>#VALUE!</v>
      </c>
      <c r="AD41" s="4" t="e">
        <f t="shared" si="2"/>
        <v>#VALUE!</v>
      </c>
      <c r="AE41" s="4" t="e">
        <f t="shared" si="2"/>
        <v>#VALUE!</v>
      </c>
    </row>
    <row r="42" spans="1:31" ht="40.5" customHeight="1" x14ac:dyDescent="0.25">
      <c r="A42" s="28" t="s">
        <v>54</v>
      </c>
      <c r="B42" s="29"/>
      <c r="C42" s="29"/>
      <c r="D42" s="16" t="s">
        <v>50</v>
      </c>
      <c r="E42" s="17">
        <v>28.19</v>
      </c>
      <c r="F42" s="17" t="e">
        <v>#VALUE!</v>
      </c>
      <c r="G42" s="17"/>
      <c r="H42" s="17">
        <f t="shared" si="3"/>
        <v>33.828000000000003</v>
      </c>
      <c r="I42" s="17" t="e">
        <f t="shared" si="4"/>
        <v>#VALUE!</v>
      </c>
      <c r="J42" s="18">
        <f t="shared" si="5"/>
        <v>33.83</v>
      </c>
      <c r="K42" s="18" t="e">
        <f t="shared" si="6"/>
        <v>#VALUE!</v>
      </c>
      <c r="N42" s="3" t="e">
        <f>#REF!-#REF!</f>
        <v>#REF!</v>
      </c>
      <c r="P42" s="4">
        <f t="shared" si="0"/>
        <v>28.19</v>
      </c>
      <c r="Q42" s="4" t="e">
        <f t="shared" si="0"/>
        <v>#VALUE!</v>
      </c>
      <c r="R42" s="4">
        <f t="shared" si="7"/>
        <v>33.828000000000003</v>
      </c>
      <c r="S42" s="4" t="e">
        <f t="shared" si="10"/>
        <v>#VALUE!</v>
      </c>
      <c r="T42" s="4">
        <f t="shared" si="1"/>
        <v>0</v>
      </c>
      <c r="U42" s="4" t="e">
        <f t="shared" si="1"/>
        <v>#VALUE!</v>
      </c>
      <c r="Z42" s="4">
        <f t="shared" si="8"/>
        <v>-1.9999999999953388E-3</v>
      </c>
      <c r="AA42" s="4" t="e">
        <f t="shared" si="8"/>
        <v>#VALUE!</v>
      </c>
      <c r="AB42" s="3" t="e">
        <f t="shared" si="9"/>
        <v>#VALUE!</v>
      </c>
      <c r="AD42" s="4" t="e">
        <f t="shared" si="2"/>
        <v>#VALUE!</v>
      </c>
      <c r="AE42" s="4" t="e">
        <f t="shared" si="2"/>
        <v>#VALUE!</v>
      </c>
    </row>
    <row r="43" spans="1:31" ht="42.75" customHeight="1" x14ac:dyDescent="0.25">
      <c r="A43" s="28" t="s">
        <v>55</v>
      </c>
      <c r="B43" s="29"/>
      <c r="C43" s="29"/>
      <c r="D43" s="16" t="s">
        <v>50</v>
      </c>
      <c r="E43" s="17">
        <v>29.59</v>
      </c>
      <c r="F43" s="17" t="e">
        <v>#VALUE!</v>
      </c>
      <c r="G43" s="17"/>
      <c r="H43" s="17">
        <f t="shared" si="3"/>
        <v>35.507999999999996</v>
      </c>
      <c r="I43" s="17" t="e">
        <f t="shared" si="4"/>
        <v>#VALUE!</v>
      </c>
      <c r="J43" s="18">
        <f t="shared" si="5"/>
        <v>35.51</v>
      </c>
      <c r="K43" s="18" t="e">
        <f t="shared" si="6"/>
        <v>#VALUE!</v>
      </c>
      <c r="N43" s="3" t="e">
        <f>#REF!-#REF!</f>
        <v>#REF!</v>
      </c>
      <c r="P43" s="4">
        <f t="shared" si="0"/>
        <v>29.59</v>
      </c>
      <c r="Q43" s="4" t="e">
        <f t="shared" si="0"/>
        <v>#VALUE!</v>
      </c>
      <c r="R43" s="4">
        <f t="shared" si="7"/>
        <v>35.507999999999996</v>
      </c>
      <c r="S43" s="4" t="e">
        <f t="shared" si="10"/>
        <v>#VALUE!</v>
      </c>
      <c r="T43" s="4">
        <f t="shared" si="1"/>
        <v>0</v>
      </c>
      <c r="U43" s="4" t="e">
        <f t="shared" si="1"/>
        <v>#VALUE!</v>
      </c>
      <c r="Z43" s="4">
        <f t="shared" si="8"/>
        <v>-2.0000000000024443E-3</v>
      </c>
      <c r="AA43" s="4" t="e">
        <f t="shared" si="8"/>
        <v>#VALUE!</v>
      </c>
      <c r="AB43" s="3" t="e">
        <f t="shared" si="9"/>
        <v>#VALUE!</v>
      </c>
      <c r="AD43" s="4" t="e">
        <f t="shared" si="2"/>
        <v>#VALUE!</v>
      </c>
      <c r="AE43" s="4" t="e">
        <f t="shared" si="2"/>
        <v>#VALUE!</v>
      </c>
    </row>
    <row r="44" spans="1:31" ht="42" customHeight="1" x14ac:dyDescent="0.25">
      <c r="A44" s="28" t="s">
        <v>56</v>
      </c>
      <c r="B44" s="29"/>
      <c r="C44" s="29"/>
      <c r="D44" s="16" t="s">
        <v>50</v>
      </c>
      <c r="E44" s="17">
        <v>46.92</v>
      </c>
      <c r="F44" s="17" t="e">
        <v>#VALUE!</v>
      </c>
      <c r="G44" s="17"/>
      <c r="H44" s="17">
        <f t="shared" si="3"/>
        <v>56.304000000000002</v>
      </c>
      <c r="I44" s="17" t="e">
        <f t="shared" si="4"/>
        <v>#VALUE!</v>
      </c>
      <c r="J44" s="18">
        <f t="shared" si="5"/>
        <v>56.3</v>
      </c>
      <c r="K44" s="18" t="e">
        <f t="shared" si="6"/>
        <v>#VALUE!</v>
      </c>
      <c r="N44" s="3" t="e">
        <f>#REF!-#REF!</f>
        <v>#REF!</v>
      </c>
      <c r="P44" s="4">
        <f t="shared" si="0"/>
        <v>46.92</v>
      </c>
      <c r="Q44" s="4" t="e">
        <f t="shared" si="0"/>
        <v>#VALUE!</v>
      </c>
      <c r="R44" s="4">
        <f t="shared" si="7"/>
        <v>56.304000000000002</v>
      </c>
      <c r="S44" s="4" t="e">
        <f t="shared" si="10"/>
        <v>#VALUE!</v>
      </c>
      <c r="T44" s="4">
        <f t="shared" si="1"/>
        <v>0</v>
      </c>
      <c r="U44" s="4" t="e">
        <f t="shared" si="1"/>
        <v>#VALUE!</v>
      </c>
      <c r="Z44" s="4">
        <f t="shared" si="8"/>
        <v>4.0000000000048885E-3</v>
      </c>
      <c r="AA44" s="4" t="e">
        <f t="shared" si="8"/>
        <v>#VALUE!</v>
      </c>
      <c r="AB44" s="3" t="e">
        <f t="shared" si="9"/>
        <v>#VALUE!</v>
      </c>
      <c r="AD44" s="4" t="e">
        <f t="shared" si="2"/>
        <v>#VALUE!</v>
      </c>
      <c r="AE44" s="4" t="e">
        <f t="shared" si="2"/>
        <v>#VALUE!</v>
      </c>
    </row>
    <row r="45" spans="1:31" ht="40.5" customHeight="1" x14ac:dyDescent="0.25">
      <c r="A45" s="28" t="s">
        <v>57</v>
      </c>
      <c r="B45" s="29"/>
      <c r="C45" s="29"/>
      <c r="D45" s="16" t="s">
        <v>50</v>
      </c>
      <c r="E45" s="17">
        <v>59.56</v>
      </c>
      <c r="F45" s="17" t="e">
        <v>#VALUE!</v>
      </c>
      <c r="G45" s="17"/>
      <c r="H45" s="17">
        <f t="shared" si="3"/>
        <v>71.471999999999994</v>
      </c>
      <c r="I45" s="17" t="e">
        <f t="shared" si="4"/>
        <v>#VALUE!</v>
      </c>
      <c r="J45" s="18">
        <f t="shared" si="5"/>
        <v>71.47</v>
      </c>
      <c r="K45" s="18" t="e">
        <f t="shared" si="6"/>
        <v>#VALUE!</v>
      </c>
      <c r="N45" s="3" t="e">
        <f>#REF!-#REF!</f>
        <v>#REF!</v>
      </c>
      <c r="P45" s="4">
        <f t="shared" si="0"/>
        <v>59.56</v>
      </c>
      <c r="Q45" s="4" t="e">
        <f t="shared" si="0"/>
        <v>#VALUE!</v>
      </c>
      <c r="R45" s="4">
        <f t="shared" si="7"/>
        <v>71.471999999999994</v>
      </c>
      <c r="S45" s="4" t="e">
        <f t="shared" si="10"/>
        <v>#VALUE!</v>
      </c>
      <c r="T45" s="4">
        <f t="shared" si="1"/>
        <v>0</v>
      </c>
      <c r="U45" s="4" t="e">
        <f t="shared" si="1"/>
        <v>#VALUE!</v>
      </c>
      <c r="Z45" s="4">
        <f t="shared" si="8"/>
        <v>1.9999999999953388E-3</v>
      </c>
      <c r="AA45" s="4" t="e">
        <f t="shared" si="8"/>
        <v>#VALUE!</v>
      </c>
      <c r="AB45" s="3" t="e">
        <f t="shared" si="9"/>
        <v>#VALUE!</v>
      </c>
      <c r="AD45" s="4" t="e">
        <f t="shared" si="2"/>
        <v>#VALUE!</v>
      </c>
      <c r="AE45" s="4" t="e">
        <f t="shared" si="2"/>
        <v>#VALUE!</v>
      </c>
    </row>
    <row r="46" spans="1:31" ht="33" customHeight="1" x14ac:dyDescent="0.25">
      <c r="A46" s="28" t="s">
        <v>58</v>
      </c>
      <c r="B46" s="29"/>
      <c r="C46" s="29"/>
      <c r="D46" s="16" t="s">
        <v>50</v>
      </c>
      <c r="E46" s="17">
        <v>59.56</v>
      </c>
      <c r="F46" s="17" t="e">
        <v>#VALUE!</v>
      </c>
      <c r="G46" s="17"/>
      <c r="H46" s="17">
        <f t="shared" si="3"/>
        <v>71.471999999999994</v>
      </c>
      <c r="I46" s="17" t="e">
        <f t="shared" si="4"/>
        <v>#VALUE!</v>
      </c>
      <c r="J46" s="18">
        <f t="shared" si="5"/>
        <v>71.47</v>
      </c>
      <c r="K46" s="18" t="e">
        <f t="shared" si="6"/>
        <v>#VALUE!</v>
      </c>
      <c r="N46" s="3" t="e">
        <f>#REF!-#REF!</f>
        <v>#REF!</v>
      </c>
      <c r="P46" s="4">
        <f t="shared" si="0"/>
        <v>59.56</v>
      </c>
      <c r="Q46" s="4" t="e">
        <f t="shared" si="0"/>
        <v>#VALUE!</v>
      </c>
      <c r="R46" s="4">
        <f t="shared" si="7"/>
        <v>71.471999999999994</v>
      </c>
      <c r="S46" s="4" t="e">
        <f t="shared" si="10"/>
        <v>#VALUE!</v>
      </c>
      <c r="T46" s="4">
        <f t="shared" si="1"/>
        <v>0</v>
      </c>
      <c r="U46" s="4" t="e">
        <f t="shared" si="1"/>
        <v>#VALUE!</v>
      </c>
      <c r="Z46" s="4">
        <f t="shared" si="8"/>
        <v>1.9999999999953388E-3</v>
      </c>
      <c r="AA46" s="4" t="e">
        <f t="shared" si="8"/>
        <v>#VALUE!</v>
      </c>
      <c r="AB46" s="3" t="e">
        <f t="shared" si="9"/>
        <v>#VALUE!</v>
      </c>
      <c r="AD46" s="4" t="e">
        <f t="shared" si="2"/>
        <v>#VALUE!</v>
      </c>
      <c r="AE46" s="4" t="e">
        <f t="shared" si="2"/>
        <v>#VALUE!</v>
      </c>
    </row>
    <row r="47" spans="1:31" ht="34.5" customHeight="1" x14ac:dyDescent="0.25">
      <c r="A47" s="28" t="s">
        <v>59</v>
      </c>
      <c r="B47" s="29"/>
      <c r="C47" s="29"/>
      <c r="D47" s="16" t="s">
        <v>50</v>
      </c>
      <c r="E47" s="17">
        <v>59.56</v>
      </c>
      <c r="F47" s="17" t="e">
        <v>#VALUE!</v>
      </c>
      <c r="G47" s="17"/>
      <c r="H47" s="17">
        <f t="shared" si="3"/>
        <v>71.471999999999994</v>
      </c>
      <c r="I47" s="17" t="e">
        <f t="shared" si="4"/>
        <v>#VALUE!</v>
      </c>
      <c r="J47" s="18">
        <f t="shared" si="5"/>
        <v>71.47</v>
      </c>
      <c r="K47" s="18" t="e">
        <f t="shared" si="6"/>
        <v>#VALUE!</v>
      </c>
      <c r="N47" s="3" t="e">
        <f>#REF!-#REF!</f>
        <v>#REF!</v>
      </c>
      <c r="P47" s="4">
        <f t="shared" si="0"/>
        <v>59.56</v>
      </c>
      <c r="Q47" s="4" t="e">
        <f t="shared" si="0"/>
        <v>#VALUE!</v>
      </c>
      <c r="R47" s="4">
        <f t="shared" si="7"/>
        <v>71.471999999999994</v>
      </c>
      <c r="S47" s="4" t="e">
        <f t="shared" si="10"/>
        <v>#VALUE!</v>
      </c>
      <c r="T47" s="4">
        <f t="shared" si="1"/>
        <v>0</v>
      </c>
      <c r="U47" s="4" t="e">
        <f t="shared" si="1"/>
        <v>#VALUE!</v>
      </c>
      <c r="Z47" s="4">
        <f t="shared" si="8"/>
        <v>1.9999999999953388E-3</v>
      </c>
      <c r="AA47" s="4" t="e">
        <f t="shared" si="8"/>
        <v>#VALUE!</v>
      </c>
      <c r="AB47" s="3" t="e">
        <f t="shared" si="9"/>
        <v>#VALUE!</v>
      </c>
      <c r="AD47" s="4" t="e">
        <f t="shared" si="2"/>
        <v>#VALUE!</v>
      </c>
      <c r="AE47" s="4" t="e">
        <f t="shared" si="2"/>
        <v>#VALUE!</v>
      </c>
    </row>
    <row r="48" spans="1:31" ht="27" customHeight="1" x14ac:dyDescent="0.25">
      <c r="A48" s="28" t="s">
        <v>60</v>
      </c>
      <c r="B48" s="29"/>
      <c r="C48" s="29"/>
      <c r="D48" s="16"/>
      <c r="E48" s="17">
        <v>0</v>
      </c>
      <c r="F48" s="17" t="e">
        <v>#VALUE!</v>
      </c>
      <c r="G48" s="17"/>
      <c r="H48" s="17">
        <f t="shared" si="3"/>
        <v>0</v>
      </c>
      <c r="I48" s="17" t="e">
        <f t="shared" si="4"/>
        <v>#VALUE!</v>
      </c>
      <c r="J48" s="18">
        <f t="shared" si="5"/>
        <v>0</v>
      </c>
      <c r="K48" s="18" t="e">
        <f t="shared" si="6"/>
        <v>#VALUE!</v>
      </c>
      <c r="N48" s="3" t="e">
        <f>#REF!-#REF!</f>
        <v>#REF!</v>
      </c>
      <c r="P48" s="4">
        <f t="shared" ref="P48:Q79" si="11">ROUND(E48,2)</f>
        <v>0</v>
      </c>
      <c r="Q48" s="4" t="e">
        <f t="shared" si="11"/>
        <v>#VALUE!</v>
      </c>
      <c r="R48" s="4">
        <f t="shared" si="7"/>
        <v>0</v>
      </c>
      <c r="S48" s="4" t="e">
        <f t="shared" si="10"/>
        <v>#VALUE!</v>
      </c>
      <c r="T48" s="4">
        <f t="shared" ref="T48:U79" si="12">H48-R48</f>
        <v>0</v>
      </c>
      <c r="U48" s="4" t="e">
        <f t="shared" si="12"/>
        <v>#VALUE!</v>
      </c>
      <c r="Z48" s="4">
        <f t="shared" si="8"/>
        <v>0</v>
      </c>
      <c r="AA48" s="4" t="e">
        <f t="shared" si="8"/>
        <v>#VALUE!</v>
      </c>
      <c r="AB48" s="3" t="e">
        <f t="shared" si="9"/>
        <v>#VALUE!</v>
      </c>
      <c r="AD48" s="4" t="e">
        <f t="shared" si="2"/>
        <v>#VALUE!</v>
      </c>
      <c r="AE48" s="4" t="e">
        <f t="shared" si="2"/>
        <v>#VALUE!</v>
      </c>
    </row>
    <row r="49" spans="1:31" ht="24" customHeight="1" x14ac:dyDescent="0.25">
      <c r="A49" s="28" t="s">
        <v>61</v>
      </c>
      <c r="B49" s="29"/>
      <c r="C49" s="29"/>
      <c r="D49" s="16" t="s">
        <v>62</v>
      </c>
      <c r="E49" s="17">
        <v>16.7</v>
      </c>
      <c r="F49" s="17" t="e">
        <v>#VALUE!</v>
      </c>
      <c r="G49" s="17"/>
      <c r="H49" s="17">
        <f t="shared" si="3"/>
        <v>20.04</v>
      </c>
      <c r="I49" s="17" t="e">
        <f t="shared" si="4"/>
        <v>#VALUE!</v>
      </c>
      <c r="J49" s="18">
        <f t="shared" si="5"/>
        <v>20.04</v>
      </c>
      <c r="K49" s="18" t="e">
        <f t="shared" si="6"/>
        <v>#VALUE!</v>
      </c>
      <c r="N49" s="3" t="e">
        <f>#REF!-#REF!</f>
        <v>#REF!</v>
      </c>
      <c r="P49" s="4">
        <f t="shared" si="11"/>
        <v>16.7</v>
      </c>
      <c r="Q49" s="4" t="e">
        <f t="shared" si="11"/>
        <v>#VALUE!</v>
      </c>
      <c r="R49" s="4">
        <f t="shared" si="7"/>
        <v>20.04</v>
      </c>
      <c r="S49" s="4" t="e">
        <f t="shared" si="10"/>
        <v>#VALUE!</v>
      </c>
      <c r="T49" s="4">
        <f t="shared" si="12"/>
        <v>0</v>
      </c>
      <c r="U49" s="4" t="e">
        <f t="shared" si="12"/>
        <v>#VALUE!</v>
      </c>
      <c r="Z49" s="4">
        <f t="shared" si="8"/>
        <v>0</v>
      </c>
      <c r="AA49" s="4" t="e">
        <f t="shared" si="8"/>
        <v>#VALUE!</v>
      </c>
      <c r="AB49" s="3" t="e">
        <f t="shared" si="9"/>
        <v>#VALUE!</v>
      </c>
      <c r="AD49" s="4" t="e">
        <f t="shared" si="2"/>
        <v>#VALUE!</v>
      </c>
      <c r="AE49" s="4" t="e">
        <f t="shared" si="2"/>
        <v>#VALUE!</v>
      </c>
    </row>
    <row r="50" spans="1:31" ht="88.5" customHeight="1" x14ac:dyDescent="0.25">
      <c r="A50" s="28" t="s">
        <v>63</v>
      </c>
      <c r="B50" s="29"/>
      <c r="C50" s="29"/>
      <c r="D50" s="16" t="s">
        <v>62</v>
      </c>
      <c r="E50" s="17">
        <v>17.350000000000001</v>
      </c>
      <c r="F50" s="17" t="e">
        <v>#VALUE!</v>
      </c>
      <c r="G50" s="17"/>
      <c r="H50" s="17">
        <f t="shared" si="3"/>
        <v>20.82</v>
      </c>
      <c r="I50" s="17" t="e">
        <f t="shared" si="4"/>
        <v>#VALUE!</v>
      </c>
      <c r="J50" s="18">
        <f t="shared" si="5"/>
        <v>20.82</v>
      </c>
      <c r="K50" s="18" t="e">
        <f t="shared" si="6"/>
        <v>#VALUE!</v>
      </c>
      <c r="N50" s="3" t="e">
        <f>#REF!-#REF!</f>
        <v>#REF!</v>
      </c>
      <c r="P50" s="4">
        <f t="shared" si="11"/>
        <v>17.350000000000001</v>
      </c>
      <c r="Q50" s="4" t="e">
        <f t="shared" si="11"/>
        <v>#VALUE!</v>
      </c>
      <c r="R50" s="4">
        <f t="shared" si="7"/>
        <v>20.82</v>
      </c>
      <c r="S50" s="4" t="e">
        <f t="shared" si="10"/>
        <v>#VALUE!</v>
      </c>
      <c r="T50" s="4">
        <f t="shared" si="12"/>
        <v>0</v>
      </c>
      <c r="U50" s="4" t="e">
        <f t="shared" si="12"/>
        <v>#VALUE!</v>
      </c>
      <c r="Z50" s="4">
        <f t="shared" si="8"/>
        <v>0</v>
      </c>
      <c r="AA50" s="4" t="e">
        <f t="shared" si="8"/>
        <v>#VALUE!</v>
      </c>
      <c r="AB50" s="3" t="e">
        <f t="shared" si="9"/>
        <v>#VALUE!</v>
      </c>
      <c r="AD50" s="4" t="e">
        <f t="shared" si="2"/>
        <v>#VALUE!</v>
      </c>
      <c r="AE50" s="4" t="e">
        <f t="shared" si="2"/>
        <v>#VALUE!</v>
      </c>
    </row>
    <row r="51" spans="1:31" ht="91.5" customHeight="1" x14ac:dyDescent="0.25">
      <c r="A51" s="28" t="s">
        <v>64</v>
      </c>
      <c r="B51" s="29"/>
      <c r="C51" s="29"/>
      <c r="D51" s="16" t="s">
        <v>62</v>
      </c>
      <c r="E51" s="17">
        <v>24.73</v>
      </c>
      <c r="F51" s="17" t="e">
        <v>#VALUE!</v>
      </c>
      <c r="G51" s="17"/>
      <c r="H51" s="17">
        <f t="shared" si="3"/>
        <v>29.675999999999998</v>
      </c>
      <c r="I51" s="17" t="e">
        <f t="shared" si="4"/>
        <v>#VALUE!</v>
      </c>
      <c r="J51" s="18">
        <f t="shared" si="5"/>
        <v>29.68</v>
      </c>
      <c r="K51" s="18" t="e">
        <f t="shared" si="6"/>
        <v>#VALUE!</v>
      </c>
      <c r="N51" s="3" t="e">
        <f>#REF!-#REF!</f>
        <v>#REF!</v>
      </c>
      <c r="P51" s="4">
        <f t="shared" si="11"/>
        <v>24.73</v>
      </c>
      <c r="Q51" s="4" t="e">
        <f t="shared" si="11"/>
        <v>#VALUE!</v>
      </c>
      <c r="R51" s="4">
        <f t="shared" si="7"/>
        <v>29.675999999999998</v>
      </c>
      <c r="S51" s="4" t="e">
        <f t="shared" si="10"/>
        <v>#VALUE!</v>
      </c>
      <c r="T51" s="4">
        <f t="shared" si="12"/>
        <v>0</v>
      </c>
      <c r="U51" s="4" t="e">
        <f t="shared" si="12"/>
        <v>#VALUE!</v>
      </c>
      <c r="Z51" s="4">
        <f t="shared" si="8"/>
        <v>-4.0000000000013358E-3</v>
      </c>
      <c r="AA51" s="4" t="e">
        <f t="shared" si="8"/>
        <v>#VALUE!</v>
      </c>
      <c r="AB51" s="3" t="e">
        <f t="shared" si="9"/>
        <v>#VALUE!</v>
      </c>
      <c r="AD51" s="4" t="e">
        <f t="shared" si="2"/>
        <v>#VALUE!</v>
      </c>
      <c r="AE51" s="4" t="e">
        <f t="shared" si="2"/>
        <v>#VALUE!</v>
      </c>
    </row>
    <row r="52" spans="1:31" ht="100.5" customHeight="1" x14ac:dyDescent="0.25">
      <c r="A52" s="28" t="s">
        <v>65</v>
      </c>
      <c r="B52" s="29"/>
      <c r="C52" s="29"/>
      <c r="D52" s="16" t="s">
        <v>62</v>
      </c>
      <c r="E52" s="17">
        <v>35.369999999999997</v>
      </c>
      <c r="F52" s="17" t="e">
        <v>#VALUE!</v>
      </c>
      <c r="G52" s="17"/>
      <c r="H52" s="17">
        <f t="shared" si="3"/>
        <v>42.443999999999996</v>
      </c>
      <c r="I52" s="17" t="e">
        <f t="shared" si="4"/>
        <v>#VALUE!</v>
      </c>
      <c r="J52" s="18">
        <f t="shared" si="5"/>
        <v>42.44</v>
      </c>
      <c r="K52" s="18" t="e">
        <f t="shared" si="6"/>
        <v>#VALUE!</v>
      </c>
      <c r="N52" s="3" t="e">
        <f>#REF!-#REF!</f>
        <v>#REF!</v>
      </c>
      <c r="P52" s="4">
        <f t="shared" si="11"/>
        <v>35.369999999999997</v>
      </c>
      <c r="Q52" s="4" t="e">
        <f t="shared" si="11"/>
        <v>#VALUE!</v>
      </c>
      <c r="R52" s="4">
        <f t="shared" si="7"/>
        <v>42.443999999999996</v>
      </c>
      <c r="S52" s="4" t="e">
        <f t="shared" si="10"/>
        <v>#VALUE!</v>
      </c>
      <c r="T52" s="4">
        <f t="shared" si="12"/>
        <v>0</v>
      </c>
      <c r="U52" s="4" t="e">
        <f t="shared" si="12"/>
        <v>#VALUE!</v>
      </c>
      <c r="Z52" s="4">
        <f t="shared" si="8"/>
        <v>3.9999999999977831E-3</v>
      </c>
      <c r="AA52" s="4" t="e">
        <f t="shared" si="8"/>
        <v>#VALUE!</v>
      </c>
      <c r="AB52" s="3" t="e">
        <f t="shared" si="9"/>
        <v>#VALUE!</v>
      </c>
      <c r="AD52" s="4" t="e">
        <f t="shared" si="2"/>
        <v>#VALUE!</v>
      </c>
      <c r="AE52" s="4" t="e">
        <f t="shared" si="2"/>
        <v>#VALUE!</v>
      </c>
    </row>
    <row r="53" spans="1:31" ht="90.75" customHeight="1" x14ac:dyDescent="0.25">
      <c r="A53" s="28" t="s">
        <v>66</v>
      </c>
      <c r="B53" s="29"/>
      <c r="C53" s="29"/>
      <c r="D53" s="16" t="s">
        <v>62</v>
      </c>
      <c r="E53" s="17">
        <v>44.21</v>
      </c>
      <c r="F53" s="17" t="e">
        <v>#VALUE!</v>
      </c>
      <c r="G53" s="17"/>
      <c r="H53" s="17">
        <f t="shared" si="3"/>
        <v>53.052</v>
      </c>
      <c r="I53" s="17" t="e">
        <f t="shared" si="4"/>
        <v>#VALUE!</v>
      </c>
      <c r="J53" s="18">
        <f t="shared" si="5"/>
        <v>53.05</v>
      </c>
      <c r="K53" s="18" t="e">
        <f t="shared" si="6"/>
        <v>#VALUE!</v>
      </c>
      <c r="N53" s="3" t="e">
        <f>#REF!-#REF!</f>
        <v>#REF!</v>
      </c>
      <c r="P53" s="4">
        <f t="shared" si="11"/>
        <v>44.21</v>
      </c>
      <c r="Q53" s="4" t="e">
        <f t="shared" si="11"/>
        <v>#VALUE!</v>
      </c>
      <c r="R53" s="4">
        <f t="shared" si="7"/>
        <v>53.052</v>
      </c>
      <c r="S53" s="4" t="e">
        <f t="shared" si="10"/>
        <v>#VALUE!</v>
      </c>
      <c r="T53" s="4">
        <f t="shared" si="12"/>
        <v>0</v>
      </c>
      <c r="U53" s="4" t="e">
        <f t="shared" si="12"/>
        <v>#VALUE!</v>
      </c>
      <c r="Z53" s="4">
        <f t="shared" si="8"/>
        <v>2.0000000000024443E-3</v>
      </c>
      <c r="AA53" s="4" t="e">
        <f t="shared" si="8"/>
        <v>#VALUE!</v>
      </c>
      <c r="AB53" s="3" t="e">
        <f t="shared" si="9"/>
        <v>#VALUE!</v>
      </c>
      <c r="AD53" s="4" t="e">
        <f t="shared" si="2"/>
        <v>#VALUE!</v>
      </c>
      <c r="AE53" s="4" t="e">
        <f t="shared" si="2"/>
        <v>#VALUE!</v>
      </c>
    </row>
    <row r="54" spans="1:31" ht="45.75" customHeight="1" x14ac:dyDescent="0.25">
      <c r="A54" s="28" t="s">
        <v>67</v>
      </c>
      <c r="B54" s="29"/>
      <c r="C54" s="29"/>
      <c r="D54" s="16" t="s">
        <v>62</v>
      </c>
      <c r="E54" s="17">
        <v>31.72</v>
      </c>
      <c r="F54" s="17" t="e">
        <v>#VALUE!</v>
      </c>
      <c r="G54" s="17"/>
      <c r="H54" s="17">
        <f t="shared" si="3"/>
        <v>38.064</v>
      </c>
      <c r="I54" s="17" t="e">
        <f t="shared" si="4"/>
        <v>#VALUE!</v>
      </c>
      <c r="J54" s="18">
        <f t="shared" si="5"/>
        <v>38.06</v>
      </c>
      <c r="K54" s="18" t="e">
        <f t="shared" si="6"/>
        <v>#VALUE!</v>
      </c>
      <c r="N54" s="3" t="e">
        <f>#REF!-#REF!</f>
        <v>#REF!</v>
      </c>
      <c r="P54" s="4">
        <f t="shared" si="11"/>
        <v>31.72</v>
      </c>
      <c r="Q54" s="4" t="e">
        <f t="shared" si="11"/>
        <v>#VALUE!</v>
      </c>
      <c r="R54" s="4">
        <f t="shared" si="7"/>
        <v>38.064</v>
      </c>
      <c r="S54" s="4" t="e">
        <f t="shared" si="10"/>
        <v>#VALUE!</v>
      </c>
      <c r="T54" s="4">
        <f t="shared" si="12"/>
        <v>0</v>
      </c>
      <c r="U54" s="4" t="e">
        <f t="shared" si="12"/>
        <v>#VALUE!</v>
      </c>
      <c r="Z54" s="4">
        <f t="shared" si="8"/>
        <v>3.9999999999977831E-3</v>
      </c>
      <c r="AA54" s="4" t="e">
        <f t="shared" si="8"/>
        <v>#VALUE!</v>
      </c>
      <c r="AB54" s="3" t="e">
        <f t="shared" si="9"/>
        <v>#VALUE!</v>
      </c>
      <c r="AD54" s="4" t="e">
        <f t="shared" si="2"/>
        <v>#VALUE!</v>
      </c>
      <c r="AE54" s="4" t="e">
        <f t="shared" si="2"/>
        <v>#VALUE!</v>
      </c>
    </row>
    <row r="55" spans="1:31" ht="39.75" customHeight="1" x14ac:dyDescent="0.25">
      <c r="A55" s="28" t="s">
        <v>68</v>
      </c>
      <c r="B55" s="29"/>
      <c r="C55" s="29"/>
      <c r="D55" s="16" t="s">
        <v>62</v>
      </c>
      <c r="E55" s="17">
        <v>53</v>
      </c>
      <c r="F55" s="17" t="e">
        <v>#VALUE!</v>
      </c>
      <c r="G55" s="17"/>
      <c r="H55" s="17">
        <f t="shared" si="3"/>
        <v>63.599999999999994</v>
      </c>
      <c r="I55" s="17" t="e">
        <f t="shared" si="4"/>
        <v>#VALUE!</v>
      </c>
      <c r="J55" s="18">
        <f t="shared" si="5"/>
        <v>63.6</v>
      </c>
      <c r="K55" s="18" t="e">
        <f t="shared" si="6"/>
        <v>#VALUE!</v>
      </c>
      <c r="N55" s="3" t="e">
        <f>#REF!-#REF!</f>
        <v>#REF!</v>
      </c>
      <c r="P55" s="4">
        <f t="shared" si="11"/>
        <v>53</v>
      </c>
      <c r="Q55" s="4" t="e">
        <f t="shared" si="11"/>
        <v>#VALUE!</v>
      </c>
      <c r="R55" s="4">
        <f t="shared" si="7"/>
        <v>63.599999999999994</v>
      </c>
      <c r="S55" s="4" t="e">
        <f t="shared" si="10"/>
        <v>#VALUE!</v>
      </c>
      <c r="T55" s="4">
        <f t="shared" si="12"/>
        <v>0</v>
      </c>
      <c r="U55" s="4" t="e">
        <f t="shared" si="12"/>
        <v>#VALUE!</v>
      </c>
      <c r="Z55" s="4">
        <f t="shared" si="8"/>
        <v>0</v>
      </c>
      <c r="AA55" s="4" t="e">
        <f t="shared" si="8"/>
        <v>#VALUE!</v>
      </c>
      <c r="AB55" s="3" t="e">
        <f t="shared" si="9"/>
        <v>#VALUE!</v>
      </c>
      <c r="AD55" s="4" t="e">
        <f t="shared" si="2"/>
        <v>#VALUE!</v>
      </c>
      <c r="AE55" s="4" t="e">
        <f t="shared" si="2"/>
        <v>#VALUE!</v>
      </c>
    </row>
    <row r="56" spans="1:31" ht="37.5" customHeight="1" x14ac:dyDescent="0.25">
      <c r="A56" s="28" t="s">
        <v>69</v>
      </c>
      <c r="B56" s="29"/>
      <c r="C56" s="29"/>
      <c r="D56" s="16" t="s">
        <v>62</v>
      </c>
      <c r="E56" s="17">
        <v>60.55</v>
      </c>
      <c r="F56" s="17" t="e">
        <v>#VALUE!</v>
      </c>
      <c r="G56" s="17"/>
      <c r="H56" s="17">
        <f t="shared" si="3"/>
        <v>72.66</v>
      </c>
      <c r="I56" s="17" t="e">
        <f t="shared" si="4"/>
        <v>#VALUE!</v>
      </c>
      <c r="J56" s="18">
        <f t="shared" si="5"/>
        <v>72.66</v>
      </c>
      <c r="K56" s="18" t="e">
        <f t="shared" si="6"/>
        <v>#VALUE!</v>
      </c>
      <c r="N56" s="3" t="e">
        <f>#REF!-#REF!</f>
        <v>#REF!</v>
      </c>
      <c r="P56" s="4">
        <f t="shared" si="11"/>
        <v>60.55</v>
      </c>
      <c r="Q56" s="4" t="e">
        <f t="shared" si="11"/>
        <v>#VALUE!</v>
      </c>
      <c r="R56" s="4">
        <f t="shared" si="7"/>
        <v>72.66</v>
      </c>
      <c r="S56" s="4" t="e">
        <f t="shared" si="10"/>
        <v>#VALUE!</v>
      </c>
      <c r="T56" s="4">
        <f t="shared" si="12"/>
        <v>0</v>
      </c>
      <c r="U56" s="4" t="e">
        <f t="shared" si="12"/>
        <v>#VALUE!</v>
      </c>
      <c r="Z56" s="4">
        <f t="shared" si="8"/>
        <v>0</v>
      </c>
      <c r="AA56" s="4" t="e">
        <f t="shared" si="8"/>
        <v>#VALUE!</v>
      </c>
      <c r="AB56" s="3" t="e">
        <f t="shared" si="9"/>
        <v>#VALUE!</v>
      </c>
      <c r="AD56" s="4" t="e">
        <f t="shared" si="2"/>
        <v>#VALUE!</v>
      </c>
      <c r="AE56" s="4" t="e">
        <f t="shared" si="2"/>
        <v>#VALUE!</v>
      </c>
    </row>
    <row r="57" spans="1:31" ht="36.75" customHeight="1" x14ac:dyDescent="0.25">
      <c r="A57" s="28" t="s">
        <v>70</v>
      </c>
      <c r="B57" s="29"/>
      <c r="C57" s="29"/>
      <c r="D57" s="16" t="s">
        <v>62</v>
      </c>
      <c r="E57" s="17">
        <v>86.63</v>
      </c>
      <c r="F57" s="17" t="e">
        <v>#VALUE!</v>
      </c>
      <c r="G57" s="17"/>
      <c r="H57" s="17">
        <f t="shared" si="3"/>
        <v>103.95599999999999</v>
      </c>
      <c r="I57" s="17" t="e">
        <f t="shared" si="4"/>
        <v>#VALUE!</v>
      </c>
      <c r="J57" s="18">
        <f t="shared" si="5"/>
        <v>103.96</v>
      </c>
      <c r="K57" s="18" t="e">
        <f t="shared" si="6"/>
        <v>#VALUE!</v>
      </c>
      <c r="N57" s="3" t="e">
        <f>#REF!-#REF!</f>
        <v>#REF!</v>
      </c>
      <c r="P57" s="4">
        <f t="shared" si="11"/>
        <v>86.63</v>
      </c>
      <c r="Q57" s="4" t="e">
        <f t="shared" si="11"/>
        <v>#VALUE!</v>
      </c>
      <c r="R57" s="4">
        <f t="shared" si="7"/>
        <v>103.95599999999999</v>
      </c>
      <c r="S57" s="4" t="e">
        <f t="shared" si="10"/>
        <v>#VALUE!</v>
      </c>
      <c r="T57" s="4">
        <f t="shared" si="12"/>
        <v>0</v>
      </c>
      <c r="U57" s="4" t="e">
        <f t="shared" si="12"/>
        <v>#VALUE!</v>
      </c>
      <c r="Z57" s="4">
        <f t="shared" si="8"/>
        <v>-4.0000000000048885E-3</v>
      </c>
      <c r="AA57" s="4" t="e">
        <f t="shared" si="8"/>
        <v>#VALUE!</v>
      </c>
      <c r="AB57" s="3" t="e">
        <f t="shared" si="9"/>
        <v>#VALUE!</v>
      </c>
      <c r="AD57" s="4" t="e">
        <f t="shared" si="2"/>
        <v>#VALUE!</v>
      </c>
      <c r="AE57" s="4" t="e">
        <f t="shared" si="2"/>
        <v>#VALUE!</v>
      </c>
    </row>
    <row r="58" spans="1:31" ht="42" customHeight="1" x14ac:dyDescent="0.25">
      <c r="A58" s="28" t="s">
        <v>71</v>
      </c>
      <c r="B58" s="29"/>
      <c r="C58" s="29"/>
      <c r="D58" s="16" t="s">
        <v>62</v>
      </c>
      <c r="E58" s="17">
        <v>60.45</v>
      </c>
      <c r="F58" s="17" t="e">
        <v>#VALUE!</v>
      </c>
      <c r="G58" s="17"/>
      <c r="H58" s="17">
        <f t="shared" si="3"/>
        <v>72.540000000000006</v>
      </c>
      <c r="I58" s="17" t="e">
        <f t="shared" si="4"/>
        <v>#VALUE!</v>
      </c>
      <c r="J58" s="18">
        <f t="shared" si="5"/>
        <v>72.540000000000006</v>
      </c>
      <c r="K58" s="18" t="e">
        <f t="shared" si="6"/>
        <v>#VALUE!</v>
      </c>
      <c r="N58" s="3" t="e">
        <f>#REF!-#REF!</f>
        <v>#REF!</v>
      </c>
      <c r="P58" s="4">
        <f t="shared" si="11"/>
        <v>60.45</v>
      </c>
      <c r="Q58" s="4" t="e">
        <f t="shared" si="11"/>
        <v>#VALUE!</v>
      </c>
      <c r="R58" s="4">
        <f t="shared" si="7"/>
        <v>72.540000000000006</v>
      </c>
      <c r="S58" s="4" t="e">
        <f t="shared" si="10"/>
        <v>#VALUE!</v>
      </c>
      <c r="T58" s="4">
        <f t="shared" si="12"/>
        <v>0</v>
      </c>
      <c r="U58" s="4" t="e">
        <f t="shared" si="12"/>
        <v>#VALUE!</v>
      </c>
      <c r="Z58" s="4">
        <f t="shared" si="8"/>
        <v>0</v>
      </c>
      <c r="AA58" s="4" t="e">
        <f t="shared" si="8"/>
        <v>#VALUE!</v>
      </c>
      <c r="AB58" s="3" t="e">
        <f t="shared" si="9"/>
        <v>#VALUE!</v>
      </c>
      <c r="AD58" s="4" t="e">
        <f t="shared" si="2"/>
        <v>#VALUE!</v>
      </c>
      <c r="AE58" s="4" t="e">
        <f t="shared" si="2"/>
        <v>#VALUE!</v>
      </c>
    </row>
    <row r="59" spans="1:31" ht="43.5" customHeight="1" x14ac:dyDescent="0.25">
      <c r="A59" s="28" t="s">
        <v>72</v>
      </c>
      <c r="B59" s="29"/>
      <c r="C59" s="29"/>
      <c r="D59" s="16" t="s">
        <v>62</v>
      </c>
      <c r="E59" s="17">
        <v>34.700000000000003</v>
      </c>
      <c r="F59" s="17" t="e">
        <v>#VALUE!</v>
      </c>
      <c r="G59" s="17"/>
      <c r="H59" s="17">
        <f t="shared" si="3"/>
        <v>41.64</v>
      </c>
      <c r="I59" s="17" t="e">
        <f t="shared" si="4"/>
        <v>#VALUE!</v>
      </c>
      <c r="J59" s="18">
        <f t="shared" si="5"/>
        <v>41.64</v>
      </c>
      <c r="K59" s="18" t="e">
        <f t="shared" si="6"/>
        <v>#VALUE!</v>
      </c>
      <c r="N59" s="3" t="e">
        <f>#REF!-#REF!</f>
        <v>#REF!</v>
      </c>
      <c r="P59" s="4">
        <f t="shared" si="11"/>
        <v>34.700000000000003</v>
      </c>
      <c r="Q59" s="4" t="e">
        <f t="shared" si="11"/>
        <v>#VALUE!</v>
      </c>
      <c r="R59" s="4">
        <f t="shared" si="7"/>
        <v>41.64</v>
      </c>
      <c r="S59" s="4" t="e">
        <f t="shared" si="10"/>
        <v>#VALUE!</v>
      </c>
      <c r="T59" s="4">
        <f t="shared" si="12"/>
        <v>0</v>
      </c>
      <c r="U59" s="4" t="e">
        <f t="shared" si="12"/>
        <v>#VALUE!</v>
      </c>
      <c r="Z59" s="4">
        <f t="shared" si="8"/>
        <v>0</v>
      </c>
      <c r="AA59" s="4" t="e">
        <f t="shared" si="8"/>
        <v>#VALUE!</v>
      </c>
      <c r="AB59" s="3" t="e">
        <f t="shared" si="9"/>
        <v>#VALUE!</v>
      </c>
      <c r="AD59" s="4" t="e">
        <f t="shared" si="2"/>
        <v>#VALUE!</v>
      </c>
      <c r="AE59" s="4" t="e">
        <f t="shared" si="2"/>
        <v>#VALUE!</v>
      </c>
    </row>
    <row r="60" spans="1:31" ht="57" customHeight="1" x14ac:dyDescent="0.25">
      <c r="A60" s="28" t="s">
        <v>73</v>
      </c>
      <c r="B60" s="29"/>
      <c r="C60" s="29"/>
      <c r="D60" s="16" t="s">
        <v>62</v>
      </c>
      <c r="E60" s="17">
        <v>51.48</v>
      </c>
      <c r="F60" s="17" t="e">
        <v>#VALUE!</v>
      </c>
      <c r="G60" s="17"/>
      <c r="H60" s="17">
        <f t="shared" si="3"/>
        <v>61.775999999999996</v>
      </c>
      <c r="I60" s="17" t="e">
        <f t="shared" si="4"/>
        <v>#VALUE!</v>
      </c>
      <c r="J60" s="18">
        <f t="shared" si="5"/>
        <v>61.78</v>
      </c>
      <c r="K60" s="18" t="e">
        <f t="shared" si="6"/>
        <v>#VALUE!</v>
      </c>
      <c r="N60" s="3" t="e">
        <f>#REF!-#REF!</f>
        <v>#REF!</v>
      </c>
      <c r="P60" s="4">
        <f t="shared" si="11"/>
        <v>51.48</v>
      </c>
      <c r="Q60" s="4" t="e">
        <f t="shared" si="11"/>
        <v>#VALUE!</v>
      </c>
      <c r="R60" s="4">
        <f t="shared" si="7"/>
        <v>61.775999999999996</v>
      </c>
      <c r="S60" s="4" t="e">
        <f t="shared" si="10"/>
        <v>#VALUE!</v>
      </c>
      <c r="T60" s="4">
        <f t="shared" si="12"/>
        <v>0</v>
      </c>
      <c r="U60" s="4" t="e">
        <f t="shared" si="12"/>
        <v>#VALUE!</v>
      </c>
      <c r="Z60" s="4">
        <f t="shared" si="8"/>
        <v>-4.0000000000048885E-3</v>
      </c>
      <c r="AA60" s="4" t="e">
        <f t="shared" si="8"/>
        <v>#VALUE!</v>
      </c>
      <c r="AB60" s="3" t="e">
        <f t="shared" si="9"/>
        <v>#VALUE!</v>
      </c>
      <c r="AD60" s="4" t="e">
        <f t="shared" si="2"/>
        <v>#VALUE!</v>
      </c>
      <c r="AE60" s="4" t="e">
        <f t="shared" si="2"/>
        <v>#VALUE!</v>
      </c>
    </row>
    <row r="61" spans="1:31" ht="36" customHeight="1" x14ac:dyDescent="0.25">
      <c r="A61" s="28" t="s">
        <v>74</v>
      </c>
      <c r="B61" s="29"/>
      <c r="C61" s="29"/>
      <c r="D61" s="16" t="s">
        <v>62</v>
      </c>
      <c r="E61" s="17">
        <v>54.08</v>
      </c>
      <c r="F61" s="17" t="e">
        <v>#VALUE!</v>
      </c>
      <c r="G61" s="17"/>
      <c r="H61" s="17">
        <f t="shared" si="3"/>
        <v>64.896000000000001</v>
      </c>
      <c r="I61" s="17" t="e">
        <f t="shared" si="4"/>
        <v>#VALUE!</v>
      </c>
      <c r="J61" s="18">
        <f t="shared" si="5"/>
        <v>64.900000000000006</v>
      </c>
      <c r="K61" s="18" t="e">
        <f t="shared" si="6"/>
        <v>#VALUE!</v>
      </c>
      <c r="N61" s="3" t="e">
        <f>#REF!-#REF!</f>
        <v>#REF!</v>
      </c>
      <c r="P61" s="4">
        <f t="shared" si="11"/>
        <v>54.08</v>
      </c>
      <c r="Q61" s="4" t="e">
        <f t="shared" si="11"/>
        <v>#VALUE!</v>
      </c>
      <c r="R61" s="4">
        <f t="shared" si="7"/>
        <v>64.896000000000001</v>
      </c>
      <c r="S61" s="4" t="e">
        <f t="shared" si="10"/>
        <v>#VALUE!</v>
      </c>
      <c r="T61" s="4">
        <f t="shared" si="12"/>
        <v>0</v>
      </c>
      <c r="U61" s="4" t="e">
        <f t="shared" si="12"/>
        <v>#VALUE!</v>
      </c>
      <c r="Z61" s="4">
        <f t="shared" si="8"/>
        <v>-4.0000000000048885E-3</v>
      </c>
      <c r="AA61" s="4" t="e">
        <f t="shared" si="8"/>
        <v>#VALUE!</v>
      </c>
      <c r="AB61" s="3" t="e">
        <f t="shared" si="9"/>
        <v>#VALUE!</v>
      </c>
      <c r="AD61" s="4" t="e">
        <f t="shared" si="2"/>
        <v>#VALUE!</v>
      </c>
      <c r="AE61" s="4" t="e">
        <f t="shared" si="2"/>
        <v>#VALUE!</v>
      </c>
    </row>
    <row r="62" spans="1:31" ht="38.25" customHeight="1" x14ac:dyDescent="0.25">
      <c r="A62" s="28" t="s">
        <v>75</v>
      </c>
      <c r="B62" s="29"/>
      <c r="C62" s="29"/>
      <c r="D62" s="16" t="s">
        <v>62</v>
      </c>
      <c r="E62" s="17">
        <v>66.680000000000007</v>
      </c>
      <c r="F62" s="17" t="e">
        <v>#VALUE!</v>
      </c>
      <c r="G62" s="17"/>
      <c r="H62" s="17">
        <f t="shared" si="3"/>
        <v>80.016000000000005</v>
      </c>
      <c r="I62" s="17" t="e">
        <f t="shared" si="4"/>
        <v>#VALUE!</v>
      </c>
      <c r="J62" s="18">
        <f t="shared" si="5"/>
        <v>80.02</v>
      </c>
      <c r="K62" s="18" t="e">
        <f t="shared" si="6"/>
        <v>#VALUE!</v>
      </c>
      <c r="N62" s="3" t="e">
        <f>#REF!-#REF!</f>
        <v>#REF!</v>
      </c>
      <c r="P62" s="4">
        <f t="shared" si="11"/>
        <v>66.680000000000007</v>
      </c>
      <c r="Q62" s="4" t="e">
        <f t="shared" si="11"/>
        <v>#VALUE!</v>
      </c>
      <c r="R62" s="4">
        <f t="shared" si="7"/>
        <v>80.016000000000005</v>
      </c>
      <c r="S62" s="4" t="e">
        <f t="shared" si="10"/>
        <v>#VALUE!</v>
      </c>
      <c r="T62" s="4">
        <f t="shared" si="12"/>
        <v>0</v>
      </c>
      <c r="U62" s="4" t="e">
        <f t="shared" si="12"/>
        <v>#VALUE!</v>
      </c>
      <c r="Z62" s="4">
        <f t="shared" si="8"/>
        <v>-3.9999999999906777E-3</v>
      </c>
      <c r="AA62" s="4" t="e">
        <f t="shared" si="8"/>
        <v>#VALUE!</v>
      </c>
      <c r="AB62" s="3" t="e">
        <f t="shared" si="9"/>
        <v>#VALUE!</v>
      </c>
      <c r="AD62" s="4" t="e">
        <f t="shared" si="2"/>
        <v>#VALUE!</v>
      </c>
      <c r="AE62" s="4" t="e">
        <f t="shared" si="2"/>
        <v>#VALUE!</v>
      </c>
    </row>
    <row r="63" spans="1:31" ht="39" customHeight="1" x14ac:dyDescent="0.25">
      <c r="A63" s="28" t="s">
        <v>76</v>
      </c>
      <c r="B63" s="29"/>
      <c r="C63" s="29"/>
      <c r="D63" s="16" t="s">
        <v>62</v>
      </c>
      <c r="E63" s="17">
        <v>86.54</v>
      </c>
      <c r="F63" s="17" t="e">
        <v>#VALUE!</v>
      </c>
      <c r="G63" s="17"/>
      <c r="H63" s="17">
        <f t="shared" si="3"/>
        <v>103.848</v>
      </c>
      <c r="I63" s="17" t="e">
        <f t="shared" si="4"/>
        <v>#VALUE!</v>
      </c>
      <c r="J63" s="18">
        <f t="shared" si="5"/>
        <v>103.85</v>
      </c>
      <c r="K63" s="18" t="e">
        <f t="shared" si="6"/>
        <v>#VALUE!</v>
      </c>
      <c r="N63" s="3" t="e">
        <f>#REF!-#REF!</f>
        <v>#REF!</v>
      </c>
      <c r="P63" s="4">
        <f t="shared" si="11"/>
        <v>86.54</v>
      </c>
      <c r="Q63" s="4" t="e">
        <f t="shared" si="11"/>
        <v>#VALUE!</v>
      </c>
      <c r="R63" s="4">
        <f t="shared" si="7"/>
        <v>103.848</v>
      </c>
      <c r="S63" s="4" t="e">
        <f t="shared" si="10"/>
        <v>#VALUE!</v>
      </c>
      <c r="T63" s="4">
        <f t="shared" si="12"/>
        <v>0</v>
      </c>
      <c r="U63" s="4" t="e">
        <f t="shared" si="12"/>
        <v>#VALUE!</v>
      </c>
      <c r="Z63" s="4">
        <f t="shared" si="8"/>
        <v>-1.9999999999953388E-3</v>
      </c>
      <c r="AA63" s="4" t="e">
        <f t="shared" si="8"/>
        <v>#VALUE!</v>
      </c>
      <c r="AB63" s="3" t="e">
        <f t="shared" si="9"/>
        <v>#VALUE!</v>
      </c>
      <c r="AD63" s="4" t="e">
        <f t="shared" si="2"/>
        <v>#VALUE!</v>
      </c>
      <c r="AE63" s="4" t="e">
        <f t="shared" si="2"/>
        <v>#VALUE!</v>
      </c>
    </row>
    <row r="64" spans="1:31" ht="46.5" customHeight="1" x14ac:dyDescent="0.25">
      <c r="A64" s="28" t="s">
        <v>77</v>
      </c>
      <c r="B64" s="29"/>
      <c r="C64" s="29"/>
      <c r="D64" s="16" t="s">
        <v>62</v>
      </c>
      <c r="E64" s="17">
        <v>99.15</v>
      </c>
      <c r="F64" s="17" t="e">
        <v>#VALUE!</v>
      </c>
      <c r="G64" s="17"/>
      <c r="H64" s="17">
        <f t="shared" si="3"/>
        <v>118.98</v>
      </c>
      <c r="I64" s="17" t="e">
        <f t="shared" si="4"/>
        <v>#VALUE!</v>
      </c>
      <c r="J64" s="18">
        <f t="shared" si="5"/>
        <v>118.98</v>
      </c>
      <c r="K64" s="18" t="e">
        <f t="shared" si="6"/>
        <v>#VALUE!</v>
      </c>
      <c r="N64" s="3" t="e">
        <f>#REF!-#REF!</f>
        <v>#REF!</v>
      </c>
      <c r="P64" s="4">
        <f t="shared" si="11"/>
        <v>99.15</v>
      </c>
      <c r="Q64" s="4" t="e">
        <f t="shared" si="11"/>
        <v>#VALUE!</v>
      </c>
      <c r="R64" s="4">
        <f t="shared" si="7"/>
        <v>118.98</v>
      </c>
      <c r="S64" s="4" t="e">
        <f t="shared" si="10"/>
        <v>#VALUE!</v>
      </c>
      <c r="T64" s="4">
        <f t="shared" si="12"/>
        <v>0</v>
      </c>
      <c r="U64" s="4" t="e">
        <f t="shared" si="12"/>
        <v>#VALUE!</v>
      </c>
      <c r="Z64" s="4">
        <f t="shared" si="8"/>
        <v>0</v>
      </c>
      <c r="AA64" s="4" t="e">
        <f t="shared" si="8"/>
        <v>#VALUE!</v>
      </c>
      <c r="AB64" s="3" t="e">
        <f t="shared" si="9"/>
        <v>#VALUE!</v>
      </c>
      <c r="AD64" s="4" t="e">
        <f t="shared" si="2"/>
        <v>#VALUE!</v>
      </c>
      <c r="AE64" s="4" t="e">
        <f t="shared" si="2"/>
        <v>#VALUE!</v>
      </c>
    </row>
    <row r="65" spans="1:31" ht="42" customHeight="1" x14ac:dyDescent="0.25">
      <c r="A65" s="28" t="s">
        <v>78</v>
      </c>
      <c r="B65" s="29"/>
      <c r="C65" s="29"/>
      <c r="D65" s="16" t="s">
        <v>62</v>
      </c>
      <c r="E65" s="17">
        <v>160.41999999999999</v>
      </c>
      <c r="F65" s="17" t="e">
        <v>#VALUE!</v>
      </c>
      <c r="G65" s="17"/>
      <c r="H65" s="17">
        <f t="shared" si="3"/>
        <v>192.50399999999999</v>
      </c>
      <c r="I65" s="17" t="e">
        <f t="shared" si="4"/>
        <v>#VALUE!</v>
      </c>
      <c r="J65" s="18">
        <f t="shared" si="5"/>
        <v>192.5</v>
      </c>
      <c r="K65" s="18" t="e">
        <f t="shared" si="6"/>
        <v>#VALUE!</v>
      </c>
      <c r="N65" s="3" t="e">
        <f>#REF!-#REF!</f>
        <v>#REF!</v>
      </c>
      <c r="P65" s="4">
        <f t="shared" si="11"/>
        <v>160.41999999999999</v>
      </c>
      <c r="Q65" s="4" t="e">
        <f t="shared" si="11"/>
        <v>#VALUE!</v>
      </c>
      <c r="R65" s="4">
        <f t="shared" si="7"/>
        <v>192.50399999999999</v>
      </c>
      <c r="S65" s="4" t="e">
        <f t="shared" si="10"/>
        <v>#VALUE!</v>
      </c>
      <c r="T65" s="4">
        <f t="shared" si="12"/>
        <v>0</v>
      </c>
      <c r="U65" s="4" t="e">
        <f t="shared" si="12"/>
        <v>#VALUE!</v>
      </c>
      <c r="Z65" s="4">
        <f t="shared" si="8"/>
        <v>3.9999999999906777E-3</v>
      </c>
      <c r="AA65" s="4" t="e">
        <f t="shared" si="8"/>
        <v>#VALUE!</v>
      </c>
      <c r="AB65" s="3" t="e">
        <f t="shared" si="9"/>
        <v>#VALUE!</v>
      </c>
      <c r="AD65" s="4" t="e">
        <f t="shared" si="2"/>
        <v>#VALUE!</v>
      </c>
      <c r="AE65" s="4" t="e">
        <f t="shared" si="2"/>
        <v>#VALUE!</v>
      </c>
    </row>
    <row r="66" spans="1:31" ht="34.5" customHeight="1" x14ac:dyDescent="0.25">
      <c r="A66" s="28" t="s">
        <v>79</v>
      </c>
      <c r="B66" s="29"/>
      <c r="C66" s="29"/>
      <c r="D66" s="16" t="s">
        <v>17</v>
      </c>
      <c r="E66" s="17">
        <v>69.400000000000006</v>
      </c>
      <c r="F66" s="17" t="e">
        <v>#VALUE!</v>
      </c>
      <c r="G66" s="17"/>
      <c r="H66" s="17">
        <f t="shared" si="3"/>
        <v>83.28</v>
      </c>
      <c r="I66" s="17" t="e">
        <f t="shared" si="4"/>
        <v>#VALUE!</v>
      </c>
      <c r="J66" s="18">
        <f t="shared" si="5"/>
        <v>83.28</v>
      </c>
      <c r="K66" s="18" t="e">
        <f t="shared" si="6"/>
        <v>#VALUE!</v>
      </c>
      <c r="N66" s="3" t="e">
        <f>#REF!-#REF!</f>
        <v>#REF!</v>
      </c>
      <c r="P66" s="4">
        <f t="shared" si="11"/>
        <v>69.400000000000006</v>
      </c>
      <c r="Q66" s="4" t="e">
        <f t="shared" si="11"/>
        <v>#VALUE!</v>
      </c>
      <c r="R66" s="4">
        <f t="shared" si="7"/>
        <v>83.28</v>
      </c>
      <c r="S66" s="4" t="e">
        <f t="shared" si="10"/>
        <v>#VALUE!</v>
      </c>
      <c r="T66" s="4">
        <f t="shared" si="12"/>
        <v>0</v>
      </c>
      <c r="U66" s="4" t="e">
        <f t="shared" si="12"/>
        <v>#VALUE!</v>
      </c>
      <c r="Z66" s="4">
        <f t="shared" si="8"/>
        <v>0</v>
      </c>
      <c r="AA66" s="4" t="e">
        <f t="shared" si="8"/>
        <v>#VALUE!</v>
      </c>
      <c r="AB66" s="3" t="e">
        <f t="shared" si="9"/>
        <v>#VALUE!</v>
      </c>
      <c r="AD66" s="4" t="e">
        <f t="shared" si="2"/>
        <v>#VALUE!</v>
      </c>
      <c r="AE66" s="4" t="e">
        <f t="shared" si="2"/>
        <v>#VALUE!</v>
      </c>
    </row>
    <row r="67" spans="1:31" ht="21.75" customHeight="1" x14ac:dyDescent="0.25">
      <c r="A67" s="28" t="s">
        <v>80</v>
      </c>
      <c r="B67" s="29"/>
      <c r="C67" s="29"/>
      <c r="D67" s="16" t="s">
        <v>17</v>
      </c>
      <c r="E67" s="17">
        <v>0</v>
      </c>
      <c r="F67" s="17" t="e">
        <v>#VALUE!</v>
      </c>
      <c r="G67" s="17"/>
      <c r="H67" s="17">
        <f t="shared" si="3"/>
        <v>0</v>
      </c>
      <c r="I67" s="17" t="e">
        <f t="shared" si="4"/>
        <v>#VALUE!</v>
      </c>
      <c r="J67" s="18">
        <f t="shared" si="5"/>
        <v>0</v>
      </c>
      <c r="K67" s="18" t="e">
        <f t="shared" si="6"/>
        <v>#VALUE!</v>
      </c>
      <c r="N67" s="3" t="e">
        <f>#REF!-#REF!</f>
        <v>#REF!</v>
      </c>
      <c r="P67" s="4">
        <f t="shared" si="11"/>
        <v>0</v>
      </c>
      <c r="Q67" s="4" t="e">
        <f t="shared" si="11"/>
        <v>#VALUE!</v>
      </c>
      <c r="R67" s="4">
        <f t="shared" si="7"/>
        <v>0</v>
      </c>
      <c r="S67" s="4" t="e">
        <f t="shared" si="10"/>
        <v>#VALUE!</v>
      </c>
      <c r="T67" s="4">
        <f t="shared" si="12"/>
        <v>0</v>
      </c>
      <c r="U67" s="4" t="e">
        <f t="shared" si="12"/>
        <v>#VALUE!</v>
      </c>
      <c r="Z67" s="4">
        <f t="shared" si="8"/>
        <v>0</v>
      </c>
      <c r="AA67" s="4" t="e">
        <f t="shared" si="8"/>
        <v>#VALUE!</v>
      </c>
      <c r="AB67" s="3" t="e">
        <f t="shared" si="9"/>
        <v>#VALUE!</v>
      </c>
      <c r="AD67" s="4" t="e">
        <f t="shared" si="2"/>
        <v>#VALUE!</v>
      </c>
      <c r="AE67" s="4" t="e">
        <f t="shared" si="2"/>
        <v>#VALUE!</v>
      </c>
    </row>
    <row r="68" spans="1:31" ht="72.75" customHeight="1" x14ac:dyDescent="0.25">
      <c r="A68" s="28" t="s">
        <v>81</v>
      </c>
      <c r="B68" s="29"/>
      <c r="C68" s="29"/>
      <c r="D68" s="16" t="s">
        <v>17</v>
      </c>
      <c r="E68" s="17">
        <v>16.18</v>
      </c>
      <c r="F68" s="17" t="e">
        <v>#VALUE!</v>
      </c>
      <c r="G68" s="17"/>
      <c r="H68" s="17">
        <f t="shared" si="3"/>
        <v>19.416</v>
      </c>
      <c r="I68" s="17" t="e">
        <f t="shared" si="4"/>
        <v>#VALUE!</v>
      </c>
      <c r="J68" s="18">
        <f t="shared" si="5"/>
        <v>19.420000000000002</v>
      </c>
      <c r="K68" s="18" t="e">
        <f t="shared" si="6"/>
        <v>#VALUE!</v>
      </c>
      <c r="N68" s="3" t="e">
        <f>#REF!-#REF!</f>
        <v>#REF!</v>
      </c>
      <c r="P68" s="4">
        <f t="shared" si="11"/>
        <v>16.18</v>
      </c>
      <c r="Q68" s="4" t="e">
        <f t="shared" si="11"/>
        <v>#VALUE!</v>
      </c>
      <c r="R68" s="4">
        <f t="shared" si="7"/>
        <v>19.416</v>
      </c>
      <c r="S68" s="4" t="e">
        <f t="shared" si="10"/>
        <v>#VALUE!</v>
      </c>
      <c r="T68" s="4">
        <f t="shared" si="12"/>
        <v>0</v>
      </c>
      <c r="U68" s="4" t="e">
        <f t="shared" si="12"/>
        <v>#VALUE!</v>
      </c>
      <c r="Z68" s="4">
        <f t="shared" si="8"/>
        <v>-4.0000000000013358E-3</v>
      </c>
      <c r="AA68" s="4" t="e">
        <f t="shared" si="8"/>
        <v>#VALUE!</v>
      </c>
      <c r="AB68" s="3" t="e">
        <f t="shared" si="9"/>
        <v>#VALUE!</v>
      </c>
      <c r="AD68" s="4" t="e">
        <f t="shared" si="2"/>
        <v>#VALUE!</v>
      </c>
      <c r="AE68" s="4" t="e">
        <f t="shared" si="2"/>
        <v>#VALUE!</v>
      </c>
    </row>
    <row r="69" spans="1:31" ht="28.5" customHeight="1" x14ac:dyDescent="0.25">
      <c r="A69" s="28" t="s">
        <v>82</v>
      </c>
      <c r="B69" s="29"/>
      <c r="C69" s="29"/>
      <c r="D69" s="16" t="s">
        <v>17</v>
      </c>
      <c r="E69" s="17">
        <v>0</v>
      </c>
      <c r="F69" s="17" t="e">
        <v>#VALUE!</v>
      </c>
      <c r="G69" s="17"/>
      <c r="H69" s="17">
        <f t="shared" si="3"/>
        <v>0</v>
      </c>
      <c r="I69" s="17" t="e">
        <f t="shared" si="4"/>
        <v>#VALUE!</v>
      </c>
      <c r="J69" s="18">
        <f t="shared" si="5"/>
        <v>0</v>
      </c>
      <c r="K69" s="18" t="e">
        <f t="shared" si="6"/>
        <v>#VALUE!</v>
      </c>
      <c r="N69" s="3" t="e">
        <f>#REF!-#REF!</f>
        <v>#REF!</v>
      </c>
      <c r="P69" s="4">
        <f t="shared" si="11"/>
        <v>0</v>
      </c>
      <c r="Q69" s="4" t="e">
        <f t="shared" si="11"/>
        <v>#VALUE!</v>
      </c>
      <c r="R69" s="4">
        <f t="shared" si="7"/>
        <v>0</v>
      </c>
      <c r="S69" s="4" t="e">
        <f t="shared" si="10"/>
        <v>#VALUE!</v>
      </c>
      <c r="T69" s="4">
        <f t="shared" si="12"/>
        <v>0</v>
      </c>
      <c r="U69" s="4" t="e">
        <f t="shared" si="12"/>
        <v>#VALUE!</v>
      </c>
      <c r="Z69" s="4">
        <f t="shared" si="8"/>
        <v>0</v>
      </c>
      <c r="AA69" s="4" t="e">
        <f t="shared" si="8"/>
        <v>#VALUE!</v>
      </c>
      <c r="AB69" s="3" t="e">
        <f t="shared" si="9"/>
        <v>#VALUE!</v>
      </c>
      <c r="AD69" s="4" t="e">
        <f t="shared" si="2"/>
        <v>#VALUE!</v>
      </c>
      <c r="AE69" s="4" t="e">
        <f t="shared" si="2"/>
        <v>#VALUE!</v>
      </c>
    </row>
    <row r="70" spans="1:31" ht="21" customHeight="1" x14ac:dyDescent="0.25">
      <c r="A70" s="28" t="s">
        <v>83</v>
      </c>
      <c r="B70" s="29"/>
      <c r="C70" s="29"/>
      <c r="D70" s="16" t="s">
        <v>17</v>
      </c>
      <c r="E70" s="17">
        <v>40.36</v>
      </c>
      <c r="F70" s="17" t="e">
        <v>#VALUE!</v>
      </c>
      <c r="G70" s="17"/>
      <c r="H70" s="17">
        <f t="shared" si="3"/>
        <v>48.431999999999995</v>
      </c>
      <c r="I70" s="17" t="e">
        <f t="shared" si="4"/>
        <v>#VALUE!</v>
      </c>
      <c r="J70" s="18">
        <f t="shared" si="5"/>
        <v>48.43</v>
      </c>
      <c r="K70" s="18" t="e">
        <f t="shared" si="6"/>
        <v>#VALUE!</v>
      </c>
      <c r="N70" s="3" t="e">
        <f>#REF!-#REF!</f>
        <v>#REF!</v>
      </c>
      <c r="P70" s="4">
        <f t="shared" si="11"/>
        <v>40.36</v>
      </c>
      <c r="Q70" s="4" t="e">
        <f t="shared" si="11"/>
        <v>#VALUE!</v>
      </c>
      <c r="R70" s="4">
        <f t="shared" si="7"/>
        <v>48.431999999999995</v>
      </c>
      <c r="S70" s="4" t="e">
        <f t="shared" si="10"/>
        <v>#VALUE!</v>
      </c>
      <c r="T70" s="4">
        <f t="shared" si="12"/>
        <v>0</v>
      </c>
      <c r="U70" s="4" t="e">
        <f t="shared" si="12"/>
        <v>#VALUE!</v>
      </c>
      <c r="Z70" s="4">
        <f t="shared" si="8"/>
        <v>1.9999999999953388E-3</v>
      </c>
      <c r="AA70" s="4" t="e">
        <f t="shared" si="8"/>
        <v>#VALUE!</v>
      </c>
      <c r="AB70" s="3" t="e">
        <f t="shared" si="9"/>
        <v>#VALUE!</v>
      </c>
      <c r="AD70" s="4" t="e">
        <f t="shared" si="2"/>
        <v>#VALUE!</v>
      </c>
      <c r="AE70" s="4" t="e">
        <f t="shared" si="2"/>
        <v>#VALUE!</v>
      </c>
    </row>
    <row r="71" spans="1:31" ht="24.75" customHeight="1" x14ac:dyDescent="0.25">
      <c r="A71" s="28" t="s">
        <v>84</v>
      </c>
      <c r="B71" s="29"/>
      <c r="C71" s="29"/>
      <c r="D71" s="16" t="s">
        <v>17</v>
      </c>
      <c r="E71" s="17">
        <v>40.36</v>
      </c>
      <c r="F71" s="17" t="e">
        <v>#VALUE!</v>
      </c>
      <c r="G71" s="17"/>
      <c r="H71" s="17">
        <f t="shared" si="3"/>
        <v>48.431999999999995</v>
      </c>
      <c r="I71" s="17" t="e">
        <f t="shared" si="4"/>
        <v>#VALUE!</v>
      </c>
      <c r="J71" s="18">
        <f t="shared" si="5"/>
        <v>48.43</v>
      </c>
      <c r="K71" s="18" t="e">
        <f t="shared" si="6"/>
        <v>#VALUE!</v>
      </c>
      <c r="N71" s="3" t="e">
        <f>#REF!-#REF!</f>
        <v>#REF!</v>
      </c>
      <c r="P71" s="4">
        <f t="shared" si="11"/>
        <v>40.36</v>
      </c>
      <c r="Q71" s="4" t="e">
        <f t="shared" si="11"/>
        <v>#VALUE!</v>
      </c>
      <c r="R71" s="4">
        <f t="shared" si="7"/>
        <v>48.431999999999995</v>
      </c>
      <c r="S71" s="4" t="e">
        <f t="shared" si="10"/>
        <v>#VALUE!</v>
      </c>
      <c r="T71" s="4">
        <f t="shared" si="12"/>
        <v>0</v>
      </c>
      <c r="U71" s="4" t="e">
        <f t="shared" si="12"/>
        <v>#VALUE!</v>
      </c>
      <c r="Z71" s="4">
        <f t="shared" si="8"/>
        <v>1.9999999999953388E-3</v>
      </c>
      <c r="AA71" s="4" t="e">
        <f t="shared" si="8"/>
        <v>#VALUE!</v>
      </c>
      <c r="AB71" s="3" t="e">
        <f t="shared" si="9"/>
        <v>#VALUE!</v>
      </c>
      <c r="AD71" s="4" t="e">
        <f t="shared" si="2"/>
        <v>#VALUE!</v>
      </c>
      <c r="AE71" s="4" t="e">
        <f t="shared" si="2"/>
        <v>#VALUE!</v>
      </c>
    </row>
    <row r="72" spans="1:31" ht="45" customHeight="1" x14ac:dyDescent="0.25">
      <c r="A72" s="34" t="s">
        <v>85</v>
      </c>
      <c r="B72" s="35"/>
      <c r="C72" s="35"/>
      <c r="D72" s="16" t="s">
        <v>86</v>
      </c>
      <c r="E72" s="17">
        <v>0</v>
      </c>
      <c r="F72" s="17" t="e">
        <v>#VALUE!</v>
      </c>
      <c r="G72" s="17"/>
      <c r="H72" s="17">
        <f t="shared" si="3"/>
        <v>0</v>
      </c>
      <c r="I72" s="17" t="e">
        <f t="shared" si="4"/>
        <v>#VALUE!</v>
      </c>
      <c r="J72" s="18">
        <f t="shared" si="5"/>
        <v>0</v>
      </c>
      <c r="K72" s="18" t="e">
        <f t="shared" si="6"/>
        <v>#VALUE!</v>
      </c>
      <c r="N72" s="3" t="e">
        <f>#REF!-#REF!</f>
        <v>#REF!</v>
      </c>
      <c r="P72" s="4">
        <f t="shared" si="11"/>
        <v>0</v>
      </c>
      <c r="Q72" s="4" t="e">
        <f t="shared" si="11"/>
        <v>#VALUE!</v>
      </c>
      <c r="R72" s="4">
        <f t="shared" si="7"/>
        <v>0</v>
      </c>
      <c r="S72" s="4" t="e">
        <f t="shared" si="10"/>
        <v>#VALUE!</v>
      </c>
      <c r="T72" s="4">
        <f t="shared" si="12"/>
        <v>0</v>
      </c>
      <c r="U72" s="4" t="e">
        <f t="shared" si="12"/>
        <v>#VALUE!</v>
      </c>
      <c r="Z72" s="4">
        <f t="shared" si="8"/>
        <v>0</v>
      </c>
      <c r="AA72" s="4" t="e">
        <f t="shared" si="8"/>
        <v>#VALUE!</v>
      </c>
      <c r="AB72" s="3" t="e">
        <f t="shared" si="9"/>
        <v>#VALUE!</v>
      </c>
      <c r="AD72" s="4" t="e">
        <f t="shared" si="2"/>
        <v>#VALUE!</v>
      </c>
      <c r="AE72" s="4" t="e">
        <f t="shared" si="2"/>
        <v>#VALUE!</v>
      </c>
    </row>
    <row r="73" spans="1:31" ht="18.75" x14ac:dyDescent="0.25">
      <c r="A73" s="34" t="s">
        <v>87</v>
      </c>
      <c r="B73" s="35"/>
      <c r="C73" s="35"/>
      <c r="D73" s="16"/>
      <c r="E73" s="17">
        <v>0</v>
      </c>
      <c r="F73" s="17" t="e">
        <v>#VALUE!</v>
      </c>
      <c r="G73" s="17"/>
      <c r="H73" s="17">
        <f t="shared" si="3"/>
        <v>0</v>
      </c>
      <c r="I73" s="17" t="e">
        <f t="shared" si="4"/>
        <v>#VALUE!</v>
      </c>
      <c r="J73" s="18">
        <f t="shared" si="5"/>
        <v>0</v>
      </c>
      <c r="K73" s="18" t="e">
        <f t="shared" si="6"/>
        <v>#VALUE!</v>
      </c>
      <c r="N73" s="3" t="e">
        <f>#REF!-#REF!</f>
        <v>#REF!</v>
      </c>
      <c r="P73" s="4">
        <f t="shared" si="11"/>
        <v>0</v>
      </c>
      <c r="Q73" s="4" t="e">
        <f t="shared" si="11"/>
        <v>#VALUE!</v>
      </c>
      <c r="R73" s="4">
        <f t="shared" si="7"/>
        <v>0</v>
      </c>
      <c r="S73" s="4" t="e">
        <f t="shared" si="10"/>
        <v>#VALUE!</v>
      </c>
      <c r="T73" s="4">
        <f t="shared" si="12"/>
        <v>0</v>
      </c>
      <c r="U73" s="4" t="e">
        <f t="shared" si="12"/>
        <v>#VALUE!</v>
      </c>
      <c r="Z73" s="4">
        <f t="shared" si="8"/>
        <v>0</v>
      </c>
      <c r="AA73" s="4" t="e">
        <f t="shared" si="8"/>
        <v>#VALUE!</v>
      </c>
      <c r="AB73" s="3" t="e">
        <f t="shared" si="9"/>
        <v>#VALUE!</v>
      </c>
      <c r="AD73" s="4" t="e">
        <f t="shared" si="2"/>
        <v>#VALUE!</v>
      </c>
      <c r="AE73" s="4" t="e">
        <f t="shared" si="2"/>
        <v>#VALUE!</v>
      </c>
    </row>
    <row r="74" spans="1:31" ht="25.5" customHeight="1" x14ac:dyDescent="0.25">
      <c r="A74" s="28" t="s">
        <v>88</v>
      </c>
      <c r="B74" s="29"/>
      <c r="C74" s="29"/>
      <c r="D74" s="16" t="s">
        <v>86</v>
      </c>
      <c r="E74" s="17">
        <v>0</v>
      </c>
      <c r="F74" s="17" t="e">
        <v>#VALUE!</v>
      </c>
      <c r="G74" s="17"/>
      <c r="H74" s="17">
        <f t="shared" si="3"/>
        <v>0</v>
      </c>
      <c r="I74" s="17" t="e">
        <f t="shared" si="4"/>
        <v>#VALUE!</v>
      </c>
      <c r="J74" s="18">
        <f t="shared" si="5"/>
        <v>0</v>
      </c>
      <c r="K74" s="18" t="e">
        <f t="shared" si="6"/>
        <v>#VALUE!</v>
      </c>
      <c r="N74" s="3" t="e">
        <f>#REF!-#REF!</f>
        <v>#REF!</v>
      </c>
      <c r="P74" s="4">
        <f t="shared" si="11"/>
        <v>0</v>
      </c>
      <c r="Q74" s="4" t="e">
        <f t="shared" si="11"/>
        <v>#VALUE!</v>
      </c>
      <c r="R74" s="4">
        <f t="shared" si="7"/>
        <v>0</v>
      </c>
      <c r="S74" s="4" t="e">
        <f t="shared" si="10"/>
        <v>#VALUE!</v>
      </c>
      <c r="T74" s="4">
        <f t="shared" si="12"/>
        <v>0</v>
      </c>
      <c r="U74" s="4" t="e">
        <f t="shared" si="12"/>
        <v>#VALUE!</v>
      </c>
      <c r="Z74" s="4">
        <f t="shared" si="8"/>
        <v>0</v>
      </c>
      <c r="AA74" s="4" t="e">
        <f t="shared" si="8"/>
        <v>#VALUE!</v>
      </c>
      <c r="AB74" s="3" t="e">
        <f t="shared" si="9"/>
        <v>#VALUE!</v>
      </c>
      <c r="AD74" s="4" t="e">
        <f t="shared" si="2"/>
        <v>#VALUE!</v>
      </c>
      <c r="AE74" s="4" t="e">
        <f t="shared" si="2"/>
        <v>#VALUE!</v>
      </c>
    </row>
    <row r="75" spans="1:31" ht="20.25" customHeight="1" x14ac:dyDescent="0.25">
      <c r="A75" s="28" t="s">
        <v>89</v>
      </c>
      <c r="B75" s="29"/>
      <c r="C75" s="29"/>
      <c r="D75" s="16" t="s">
        <v>86</v>
      </c>
      <c r="E75" s="17">
        <v>4.67</v>
      </c>
      <c r="F75" s="17">
        <v>3.56</v>
      </c>
      <c r="G75" s="17"/>
      <c r="H75" s="17">
        <f t="shared" si="3"/>
        <v>5.6040000000000001</v>
      </c>
      <c r="I75" s="17">
        <f t="shared" si="4"/>
        <v>4.2720000000000002</v>
      </c>
      <c r="J75" s="18">
        <f t="shared" si="5"/>
        <v>5.6</v>
      </c>
      <c r="K75" s="18">
        <f t="shared" si="6"/>
        <v>4.2699999999999996</v>
      </c>
      <c r="N75" s="3" t="e">
        <f>#REF!-#REF!</f>
        <v>#REF!</v>
      </c>
      <c r="P75" s="4">
        <f t="shared" si="11"/>
        <v>4.67</v>
      </c>
      <c r="Q75" s="4">
        <f t="shared" si="11"/>
        <v>3.56</v>
      </c>
      <c r="R75" s="4">
        <f t="shared" si="7"/>
        <v>5.6040000000000001</v>
      </c>
      <c r="S75" s="4">
        <f t="shared" si="10"/>
        <v>4.2720000000000002</v>
      </c>
      <c r="T75" s="4">
        <f t="shared" si="12"/>
        <v>0</v>
      </c>
      <c r="U75" s="4">
        <f t="shared" si="12"/>
        <v>0</v>
      </c>
      <c r="Z75" s="4">
        <f t="shared" si="8"/>
        <v>4.0000000000004476E-3</v>
      </c>
      <c r="AA75" s="4">
        <f t="shared" si="8"/>
        <v>2.0000000000006679E-3</v>
      </c>
      <c r="AB75" s="3">
        <f t="shared" si="9"/>
        <v>4.2699999999999996</v>
      </c>
      <c r="AD75" s="4">
        <f t="shared" si="2"/>
        <v>-5.6019999999999994</v>
      </c>
      <c r="AE75" s="4">
        <f t="shared" si="2"/>
        <v>-2.0000000000006679E-3</v>
      </c>
    </row>
    <row r="76" spans="1:31" ht="30" customHeight="1" x14ac:dyDescent="0.25">
      <c r="A76" s="28" t="s">
        <v>90</v>
      </c>
      <c r="B76" s="29"/>
      <c r="C76" s="29"/>
      <c r="D76" s="16" t="s">
        <v>86</v>
      </c>
      <c r="E76" s="17">
        <v>7.3</v>
      </c>
      <c r="F76" s="17">
        <v>4.43</v>
      </c>
      <c r="G76" s="17"/>
      <c r="H76" s="17">
        <f t="shared" si="3"/>
        <v>8.76</v>
      </c>
      <c r="I76" s="17">
        <f t="shared" si="4"/>
        <v>5.3159999999999998</v>
      </c>
      <c r="J76" s="18">
        <f t="shared" si="5"/>
        <v>8.76</v>
      </c>
      <c r="K76" s="18">
        <f t="shared" si="6"/>
        <v>5.32</v>
      </c>
      <c r="N76" s="3" t="e">
        <f>#REF!-#REF!</f>
        <v>#REF!</v>
      </c>
      <c r="P76" s="4">
        <f t="shared" si="11"/>
        <v>7.3</v>
      </c>
      <c r="Q76" s="4">
        <f t="shared" si="11"/>
        <v>4.43</v>
      </c>
      <c r="R76" s="4">
        <f t="shared" si="7"/>
        <v>8.76</v>
      </c>
      <c r="S76" s="4">
        <f t="shared" si="10"/>
        <v>5.3159999999999998</v>
      </c>
      <c r="T76" s="4">
        <f t="shared" si="12"/>
        <v>0</v>
      </c>
      <c r="U76" s="4">
        <f t="shared" si="12"/>
        <v>0</v>
      </c>
      <c r="Z76" s="4">
        <f t="shared" si="8"/>
        <v>0</v>
      </c>
      <c r="AA76" s="4">
        <f t="shared" si="8"/>
        <v>-4.0000000000004476E-3</v>
      </c>
      <c r="AB76" s="3">
        <f t="shared" si="9"/>
        <v>5.32</v>
      </c>
      <c r="AD76" s="4">
        <f t="shared" si="2"/>
        <v>-8.7639999999999993</v>
      </c>
      <c r="AE76" s="4">
        <f t="shared" si="2"/>
        <v>4.0000000000004476E-3</v>
      </c>
    </row>
    <row r="77" spans="1:31" ht="19.5" customHeight="1" x14ac:dyDescent="0.25">
      <c r="A77" s="28" t="s">
        <v>91</v>
      </c>
      <c r="B77" s="29"/>
      <c r="C77" s="29"/>
      <c r="D77" s="16" t="s">
        <v>86</v>
      </c>
      <c r="E77" s="17">
        <v>0</v>
      </c>
      <c r="F77" s="17" t="e">
        <v>#VALUE!</v>
      </c>
      <c r="G77" s="17"/>
      <c r="H77" s="17">
        <f t="shared" si="3"/>
        <v>0</v>
      </c>
      <c r="I77" s="17" t="e">
        <f t="shared" si="4"/>
        <v>#VALUE!</v>
      </c>
      <c r="J77" s="18">
        <f t="shared" si="5"/>
        <v>0</v>
      </c>
      <c r="K77" s="18" t="e">
        <f t="shared" si="6"/>
        <v>#VALUE!</v>
      </c>
      <c r="N77" s="3" t="e">
        <f>#REF!-#REF!</f>
        <v>#REF!</v>
      </c>
      <c r="P77" s="4">
        <f t="shared" si="11"/>
        <v>0</v>
      </c>
      <c r="Q77" s="4" t="e">
        <f t="shared" si="11"/>
        <v>#VALUE!</v>
      </c>
      <c r="R77" s="4">
        <f t="shared" si="7"/>
        <v>0</v>
      </c>
      <c r="S77" s="4" t="e">
        <f t="shared" si="10"/>
        <v>#VALUE!</v>
      </c>
      <c r="T77" s="4">
        <f t="shared" si="12"/>
        <v>0</v>
      </c>
      <c r="U77" s="4" t="e">
        <f t="shared" si="12"/>
        <v>#VALUE!</v>
      </c>
      <c r="Z77" s="4">
        <f t="shared" si="8"/>
        <v>0</v>
      </c>
      <c r="AA77" s="4" t="e">
        <f t="shared" si="8"/>
        <v>#VALUE!</v>
      </c>
      <c r="AB77" s="3" t="e">
        <f t="shared" si="9"/>
        <v>#VALUE!</v>
      </c>
      <c r="AD77" s="4" t="e">
        <f t="shared" si="2"/>
        <v>#VALUE!</v>
      </c>
      <c r="AE77" s="4" t="e">
        <f t="shared" si="2"/>
        <v>#VALUE!</v>
      </c>
    </row>
    <row r="78" spans="1:31" ht="23.25" customHeight="1" x14ac:dyDescent="0.25">
      <c r="A78" s="28" t="s">
        <v>92</v>
      </c>
      <c r="B78" s="29"/>
      <c r="C78" s="29"/>
      <c r="D78" s="16" t="s">
        <v>86</v>
      </c>
      <c r="E78" s="17">
        <v>5.77</v>
      </c>
      <c r="F78" s="17">
        <v>3.7</v>
      </c>
      <c r="G78" s="17"/>
      <c r="H78" s="17">
        <f t="shared" si="3"/>
        <v>6.9239999999999995</v>
      </c>
      <c r="I78" s="17">
        <f t="shared" si="4"/>
        <v>4.4400000000000004</v>
      </c>
      <c r="J78" s="18">
        <f t="shared" si="5"/>
        <v>6.92</v>
      </c>
      <c r="K78" s="18">
        <f t="shared" si="6"/>
        <v>4.4400000000000004</v>
      </c>
      <c r="N78" s="3" t="e">
        <f>#REF!-#REF!</f>
        <v>#REF!</v>
      </c>
      <c r="P78" s="4">
        <f t="shared" si="11"/>
        <v>5.77</v>
      </c>
      <c r="Q78" s="4">
        <f t="shared" si="11"/>
        <v>3.7</v>
      </c>
      <c r="R78" s="4">
        <f t="shared" si="7"/>
        <v>6.9239999999999995</v>
      </c>
      <c r="S78" s="4">
        <f t="shared" si="10"/>
        <v>4.4400000000000004</v>
      </c>
      <c r="T78" s="4">
        <f t="shared" si="12"/>
        <v>0</v>
      </c>
      <c r="U78" s="4">
        <f t="shared" si="12"/>
        <v>0</v>
      </c>
      <c r="Z78" s="4">
        <f t="shared" si="8"/>
        <v>3.9999999999995595E-3</v>
      </c>
      <c r="AA78" s="4">
        <f t="shared" si="8"/>
        <v>0</v>
      </c>
      <c r="AB78" s="3">
        <f t="shared" si="9"/>
        <v>4.4400000000000004</v>
      </c>
      <c r="AD78" s="4">
        <f t="shared" si="2"/>
        <v>-6.9239999999999995</v>
      </c>
      <c r="AE78" s="4">
        <f t="shared" si="2"/>
        <v>0</v>
      </c>
    </row>
    <row r="79" spans="1:31" ht="22.5" customHeight="1" x14ac:dyDescent="0.25">
      <c r="A79" s="28" t="s">
        <v>93</v>
      </c>
      <c r="B79" s="29"/>
      <c r="C79" s="29"/>
      <c r="D79" s="16" t="s">
        <v>86</v>
      </c>
      <c r="E79" s="17">
        <v>0</v>
      </c>
      <c r="F79" s="17" t="e">
        <v>#VALUE!</v>
      </c>
      <c r="G79" s="17"/>
      <c r="H79" s="17">
        <f t="shared" si="3"/>
        <v>0</v>
      </c>
      <c r="I79" s="17" t="e">
        <f t="shared" si="4"/>
        <v>#VALUE!</v>
      </c>
      <c r="J79" s="18">
        <f t="shared" si="5"/>
        <v>0</v>
      </c>
      <c r="K79" s="18" t="e">
        <f t="shared" si="6"/>
        <v>#VALUE!</v>
      </c>
      <c r="N79" s="3" t="e">
        <f>#REF!-#REF!</f>
        <v>#REF!</v>
      </c>
      <c r="P79" s="4">
        <f t="shared" si="11"/>
        <v>0</v>
      </c>
      <c r="Q79" s="4" t="e">
        <f t="shared" si="11"/>
        <v>#VALUE!</v>
      </c>
      <c r="R79" s="4">
        <f t="shared" si="7"/>
        <v>0</v>
      </c>
      <c r="S79" s="4" t="e">
        <f t="shared" si="10"/>
        <v>#VALUE!</v>
      </c>
      <c r="T79" s="4">
        <f t="shared" si="12"/>
        <v>0</v>
      </c>
      <c r="U79" s="4" t="e">
        <f t="shared" si="12"/>
        <v>#VALUE!</v>
      </c>
      <c r="Z79" s="4">
        <f t="shared" si="8"/>
        <v>0</v>
      </c>
      <c r="AA79" s="4" t="e">
        <f t="shared" si="8"/>
        <v>#VALUE!</v>
      </c>
      <c r="AB79" s="3" t="e">
        <f t="shared" si="9"/>
        <v>#VALUE!</v>
      </c>
      <c r="AD79" s="4" t="e">
        <f t="shared" si="2"/>
        <v>#VALUE!</v>
      </c>
      <c r="AE79" s="4" t="e">
        <f t="shared" si="2"/>
        <v>#VALUE!</v>
      </c>
    </row>
    <row r="80" spans="1:31" ht="24" customHeight="1" x14ac:dyDescent="0.25">
      <c r="A80" s="28" t="s">
        <v>94</v>
      </c>
      <c r="B80" s="29"/>
      <c r="C80" s="29"/>
      <c r="D80" s="16" t="s">
        <v>86</v>
      </c>
      <c r="E80" s="17">
        <v>5.35</v>
      </c>
      <c r="F80" s="17">
        <v>4.29</v>
      </c>
      <c r="G80" s="17"/>
      <c r="H80" s="17">
        <f t="shared" si="3"/>
        <v>6.419999999999999</v>
      </c>
      <c r="I80" s="17">
        <f t="shared" si="4"/>
        <v>5.1479999999999997</v>
      </c>
      <c r="J80" s="18">
        <f t="shared" ref="J80:J142" si="13">ROUND(((E80+G80)*1.2),2)</f>
        <v>6.42</v>
      </c>
      <c r="K80" s="18">
        <f t="shared" ref="K80:K142" si="14">ROUND(((F80+G80)*1.2),2)</f>
        <v>5.15</v>
      </c>
      <c r="N80" s="3" t="e">
        <f>#REF!-#REF!</f>
        <v>#REF!</v>
      </c>
      <c r="P80" s="4">
        <f t="shared" ref="P80:Q85" si="15">ROUND(E80,2)</f>
        <v>5.35</v>
      </c>
      <c r="Q80" s="4">
        <f t="shared" si="15"/>
        <v>4.29</v>
      </c>
      <c r="R80" s="4">
        <f t="shared" si="7"/>
        <v>6.419999999999999</v>
      </c>
      <c r="S80" s="4">
        <f t="shared" si="10"/>
        <v>5.1479999999999997</v>
      </c>
      <c r="T80" s="4">
        <f t="shared" ref="T80:U85" si="16">H80-R80</f>
        <v>0</v>
      </c>
      <c r="U80" s="4">
        <f t="shared" si="16"/>
        <v>0</v>
      </c>
      <c r="Z80" s="4">
        <f t="shared" si="8"/>
        <v>0</v>
      </c>
      <c r="AA80" s="4">
        <f t="shared" si="8"/>
        <v>-2.0000000000006679E-3</v>
      </c>
      <c r="AB80" s="3">
        <f t="shared" si="9"/>
        <v>5.15</v>
      </c>
      <c r="AD80" s="4">
        <f t="shared" ref="AD80:AE144" si="17">AA80-H80</f>
        <v>-6.4219999999999997</v>
      </c>
      <c r="AE80" s="4">
        <f t="shared" si="17"/>
        <v>2.0000000000006679E-3</v>
      </c>
    </row>
    <row r="81" spans="1:31" ht="22.5" customHeight="1" x14ac:dyDescent="0.25">
      <c r="A81" s="28" t="s">
        <v>95</v>
      </c>
      <c r="B81" s="29"/>
      <c r="C81" s="29"/>
      <c r="D81" s="16" t="s">
        <v>86</v>
      </c>
      <c r="E81" s="17">
        <v>4.6900000000000004</v>
      </c>
      <c r="F81" s="17">
        <v>3.52</v>
      </c>
      <c r="G81" s="17"/>
      <c r="H81" s="17">
        <f t="shared" ref="H81:H147" si="18">(E81+G81)*1.2</f>
        <v>5.6280000000000001</v>
      </c>
      <c r="I81" s="17">
        <f t="shared" ref="I81:I147" si="19">(F81+G81)*1.2</f>
        <v>4.2240000000000002</v>
      </c>
      <c r="J81" s="18">
        <f t="shared" si="13"/>
        <v>5.63</v>
      </c>
      <c r="K81" s="18">
        <f t="shared" si="14"/>
        <v>4.22</v>
      </c>
      <c r="N81" s="3" t="e">
        <f>#REF!-#REF!</f>
        <v>#REF!</v>
      </c>
      <c r="P81" s="4">
        <f t="shared" si="15"/>
        <v>4.6900000000000004</v>
      </c>
      <c r="Q81" s="4">
        <f t="shared" si="15"/>
        <v>3.52</v>
      </c>
      <c r="R81" s="4">
        <f t="shared" ref="R81:R147" si="20">(P81+G81)*1.2</f>
        <v>5.6280000000000001</v>
      </c>
      <c r="S81" s="4">
        <f t="shared" si="10"/>
        <v>4.2240000000000002</v>
      </c>
      <c r="T81" s="4">
        <f t="shared" si="16"/>
        <v>0</v>
      </c>
      <c r="U81" s="4">
        <f t="shared" si="16"/>
        <v>0</v>
      </c>
      <c r="Z81" s="4">
        <f t="shared" ref="Z81:AA145" si="21">H81-J81</f>
        <v>-1.9999999999997797E-3</v>
      </c>
      <c r="AA81" s="4">
        <f t="shared" si="21"/>
        <v>4.0000000000004476E-3</v>
      </c>
      <c r="AB81" s="3">
        <f t="shared" ref="AB81:AB145" si="22">ROUND((F81+G81)*1.2,2)</f>
        <v>4.22</v>
      </c>
      <c r="AD81" s="4">
        <f t="shared" si="17"/>
        <v>-5.6239999999999997</v>
      </c>
      <c r="AE81" s="4">
        <f t="shared" si="17"/>
        <v>-4.0000000000004476E-3</v>
      </c>
    </row>
    <row r="82" spans="1:31" ht="20.25" customHeight="1" x14ac:dyDescent="0.25">
      <c r="A82" s="28" t="s">
        <v>96</v>
      </c>
      <c r="B82" s="29"/>
      <c r="C82" s="29"/>
      <c r="D82" s="16" t="s">
        <v>86</v>
      </c>
      <c r="E82" s="17">
        <v>0</v>
      </c>
      <c r="F82" s="17" t="e">
        <v>#VALUE!</v>
      </c>
      <c r="G82" s="17"/>
      <c r="H82" s="17">
        <f t="shared" si="18"/>
        <v>0</v>
      </c>
      <c r="I82" s="17" t="e">
        <f t="shared" si="19"/>
        <v>#VALUE!</v>
      </c>
      <c r="J82" s="18">
        <f t="shared" si="13"/>
        <v>0</v>
      </c>
      <c r="K82" s="18" t="e">
        <f t="shared" si="14"/>
        <v>#VALUE!</v>
      </c>
      <c r="N82" s="3" t="e">
        <f>#REF!-#REF!</f>
        <v>#REF!</v>
      </c>
      <c r="P82" s="4">
        <f t="shared" si="15"/>
        <v>0</v>
      </c>
      <c r="Q82" s="4" t="e">
        <f t="shared" si="15"/>
        <v>#VALUE!</v>
      </c>
      <c r="R82" s="4">
        <f t="shared" si="20"/>
        <v>0</v>
      </c>
      <c r="S82" s="4" t="e">
        <f t="shared" ref="S82:S148" si="23">(Q82+G82)*1.2</f>
        <v>#VALUE!</v>
      </c>
      <c r="T82" s="4">
        <f t="shared" si="16"/>
        <v>0</v>
      </c>
      <c r="U82" s="4" t="e">
        <f t="shared" si="16"/>
        <v>#VALUE!</v>
      </c>
      <c r="Z82" s="4">
        <f t="shared" si="21"/>
        <v>0</v>
      </c>
      <c r="AA82" s="4" t="e">
        <f t="shared" si="21"/>
        <v>#VALUE!</v>
      </c>
      <c r="AB82" s="3" t="e">
        <f t="shared" si="22"/>
        <v>#VALUE!</v>
      </c>
      <c r="AD82" s="4" t="e">
        <f t="shared" si="17"/>
        <v>#VALUE!</v>
      </c>
      <c r="AE82" s="4" t="e">
        <f t="shared" si="17"/>
        <v>#VALUE!</v>
      </c>
    </row>
    <row r="83" spans="1:31" ht="20.25" customHeight="1" x14ac:dyDescent="0.25">
      <c r="A83" s="28" t="s">
        <v>97</v>
      </c>
      <c r="B83" s="29"/>
      <c r="C83" s="29"/>
      <c r="D83" s="16" t="s">
        <v>86</v>
      </c>
      <c r="E83" s="17">
        <v>6.78</v>
      </c>
      <c r="F83" s="17">
        <v>4.78</v>
      </c>
      <c r="G83" s="17"/>
      <c r="H83" s="17">
        <f t="shared" si="18"/>
        <v>8.1359999999999992</v>
      </c>
      <c r="I83" s="17">
        <f t="shared" si="19"/>
        <v>5.7359999999999998</v>
      </c>
      <c r="J83" s="18">
        <f t="shared" si="13"/>
        <v>8.14</v>
      </c>
      <c r="K83" s="18">
        <f t="shared" si="14"/>
        <v>5.74</v>
      </c>
      <c r="N83" s="3" t="e">
        <f>#REF!-#REF!</f>
        <v>#REF!</v>
      </c>
      <c r="P83" s="4">
        <f t="shared" si="15"/>
        <v>6.78</v>
      </c>
      <c r="Q83" s="4">
        <f t="shared" si="15"/>
        <v>4.78</v>
      </c>
      <c r="R83" s="4">
        <f t="shared" si="20"/>
        <v>8.1359999999999992</v>
      </c>
      <c r="S83" s="4">
        <f t="shared" si="23"/>
        <v>5.7359999999999998</v>
      </c>
      <c r="T83" s="4">
        <f t="shared" si="16"/>
        <v>0</v>
      </c>
      <c r="U83" s="4">
        <f t="shared" si="16"/>
        <v>0</v>
      </c>
      <c r="Z83" s="4">
        <f t="shared" si="21"/>
        <v>-4.0000000000013358E-3</v>
      </c>
      <c r="AA83" s="4">
        <f t="shared" si="21"/>
        <v>-4.0000000000004476E-3</v>
      </c>
      <c r="AB83" s="3">
        <f t="shared" si="22"/>
        <v>5.74</v>
      </c>
      <c r="AD83" s="4">
        <f t="shared" si="17"/>
        <v>-8.14</v>
      </c>
      <c r="AE83" s="4">
        <f t="shared" si="17"/>
        <v>4.0000000000004476E-3</v>
      </c>
    </row>
    <row r="84" spans="1:31" ht="21.75" customHeight="1" x14ac:dyDescent="0.25">
      <c r="A84" s="28" t="s">
        <v>98</v>
      </c>
      <c r="B84" s="29"/>
      <c r="C84" s="29"/>
      <c r="D84" s="16" t="s">
        <v>86</v>
      </c>
      <c r="E84" s="17">
        <v>0</v>
      </c>
      <c r="F84" s="17" t="e">
        <v>#VALUE!</v>
      </c>
      <c r="G84" s="17"/>
      <c r="H84" s="17">
        <f t="shared" si="18"/>
        <v>0</v>
      </c>
      <c r="I84" s="17" t="e">
        <f t="shared" si="19"/>
        <v>#VALUE!</v>
      </c>
      <c r="J84" s="18">
        <f t="shared" si="13"/>
        <v>0</v>
      </c>
      <c r="K84" s="18" t="e">
        <f t="shared" si="14"/>
        <v>#VALUE!</v>
      </c>
      <c r="N84" s="3" t="e">
        <f>#REF!-#REF!</f>
        <v>#REF!</v>
      </c>
      <c r="P84" s="4">
        <f t="shared" si="15"/>
        <v>0</v>
      </c>
      <c r="Q84" s="4" t="e">
        <f t="shared" si="15"/>
        <v>#VALUE!</v>
      </c>
      <c r="R84" s="4">
        <f t="shared" si="20"/>
        <v>0</v>
      </c>
      <c r="S84" s="4" t="e">
        <f t="shared" si="23"/>
        <v>#VALUE!</v>
      </c>
      <c r="T84" s="4">
        <f t="shared" si="16"/>
        <v>0</v>
      </c>
      <c r="U84" s="4" t="e">
        <f t="shared" si="16"/>
        <v>#VALUE!</v>
      </c>
      <c r="Z84" s="4">
        <f t="shared" si="21"/>
        <v>0</v>
      </c>
      <c r="AA84" s="4" t="e">
        <f t="shared" si="21"/>
        <v>#VALUE!</v>
      </c>
      <c r="AB84" s="3" t="e">
        <f t="shared" si="22"/>
        <v>#VALUE!</v>
      </c>
      <c r="AD84" s="4" t="e">
        <f t="shared" si="17"/>
        <v>#VALUE!</v>
      </c>
      <c r="AE84" s="4" t="e">
        <f t="shared" si="17"/>
        <v>#VALUE!</v>
      </c>
    </row>
    <row r="85" spans="1:31" ht="22.5" customHeight="1" x14ac:dyDescent="0.25">
      <c r="A85" s="28" t="s">
        <v>99</v>
      </c>
      <c r="B85" s="29"/>
      <c r="C85" s="29"/>
      <c r="D85" s="16" t="s">
        <v>86</v>
      </c>
      <c r="E85" s="17">
        <v>5.76</v>
      </c>
      <c r="F85" s="17">
        <v>3.89</v>
      </c>
      <c r="G85" s="17"/>
      <c r="H85" s="17">
        <f t="shared" si="18"/>
        <v>6.9119999999999999</v>
      </c>
      <c r="I85" s="17">
        <f t="shared" si="19"/>
        <v>4.6680000000000001</v>
      </c>
      <c r="J85" s="18">
        <f t="shared" si="13"/>
        <v>6.91</v>
      </c>
      <c r="K85" s="18">
        <f t="shared" si="14"/>
        <v>4.67</v>
      </c>
      <c r="N85" s="3" t="e">
        <f>#REF!-#REF!</f>
        <v>#REF!</v>
      </c>
      <c r="P85" s="4">
        <f t="shared" si="15"/>
        <v>5.76</v>
      </c>
      <c r="Q85" s="4">
        <f t="shared" si="15"/>
        <v>3.89</v>
      </c>
      <c r="R85" s="4">
        <f t="shared" si="20"/>
        <v>6.9119999999999999</v>
      </c>
      <c r="S85" s="4">
        <f t="shared" si="23"/>
        <v>4.6680000000000001</v>
      </c>
      <c r="T85" s="4">
        <f t="shared" si="16"/>
        <v>0</v>
      </c>
      <c r="U85" s="4">
        <f t="shared" si="16"/>
        <v>0</v>
      </c>
      <c r="Z85" s="4">
        <f t="shared" si="21"/>
        <v>1.9999999999997797E-3</v>
      </c>
      <c r="AA85" s="4">
        <f t="shared" si="21"/>
        <v>-1.9999999999997797E-3</v>
      </c>
      <c r="AB85" s="3">
        <f t="shared" si="22"/>
        <v>4.67</v>
      </c>
      <c r="AD85" s="4">
        <f t="shared" si="17"/>
        <v>-6.9139999999999997</v>
      </c>
      <c r="AE85" s="4">
        <f t="shared" si="17"/>
        <v>1.9999999999997797E-3</v>
      </c>
    </row>
    <row r="86" spans="1:31" s="19" customFormat="1" ht="22.5" customHeight="1" x14ac:dyDescent="0.25">
      <c r="A86" s="28" t="s">
        <v>100</v>
      </c>
      <c r="B86" s="29"/>
      <c r="C86" s="29"/>
      <c r="D86" s="16" t="s">
        <v>86</v>
      </c>
      <c r="E86" s="17">
        <v>4.2699999999999996</v>
      </c>
      <c r="F86" s="17">
        <v>1.87</v>
      </c>
      <c r="G86" s="17"/>
      <c r="H86" s="17">
        <f t="shared" si="18"/>
        <v>5.1239999999999997</v>
      </c>
      <c r="I86" s="17">
        <f t="shared" si="19"/>
        <v>2.2440000000000002</v>
      </c>
      <c r="J86" s="18">
        <f t="shared" si="13"/>
        <v>5.12</v>
      </c>
      <c r="K86" s="18">
        <f t="shared" si="14"/>
        <v>2.2400000000000002</v>
      </c>
      <c r="P86" s="20"/>
      <c r="Q86" s="20"/>
      <c r="R86" s="20"/>
      <c r="S86" s="20"/>
      <c r="T86" s="20"/>
      <c r="U86" s="20"/>
      <c r="Z86" s="4">
        <f t="shared" si="21"/>
        <v>3.9999999999995595E-3</v>
      </c>
      <c r="AA86" s="4">
        <f t="shared" si="21"/>
        <v>4.0000000000000036E-3</v>
      </c>
      <c r="AB86" s="3">
        <f t="shared" si="22"/>
        <v>2.2400000000000002</v>
      </c>
      <c r="AC86" s="3"/>
      <c r="AD86" s="4">
        <f t="shared" si="17"/>
        <v>-5.1199999999999992</v>
      </c>
      <c r="AE86" s="4">
        <f t="shared" si="17"/>
        <v>-4.0000000000000036E-3</v>
      </c>
    </row>
    <row r="87" spans="1:31" ht="22.5" customHeight="1" x14ac:dyDescent="0.25">
      <c r="A87" s="28" t="s">
        <v>101</v>
      </c>
      <c r="B87" s="29"/>
      <c r="C87" s="29"/>
      <c r="D87" s="16" t="s">
        <v>86</v>
      </c>
      <c r="E87" s="17">
        <v>6.35</v>
      </c>
      <c r="F87" s="17">
        <v>3.95</v>
      </c>
      <c r="G87" s="17"/>
      <c r="H87" s="17">
        <f t="shared" si="18"/>
        <v>7.6199999999999992</v>
      </c>
      <c r="I87" s="17">
        <f t="shared" si="19"/>
        <v>4.74</v>
      </c>
      <c r="J87" s="18">
        <f t="shared" si="13"/>
        <v>7.62</v>
      </c>
      <c r="K87" s="18">
        <f t="shared" si="14"/>
        <v>4.74</v>
      </c>
      <c r="N87" s="3" t="e">
        <f>#REF!-#REF!</f>
        <v>#REF!</v>
      </c>
      <c r="P87" s="4">
        <f t="shared" ref="P87:Q95" si="24">ROUND(E87,2)</f>
        <v>6.35</v>
      </c>
      <c r="Q87" s="4">
        <f t="shared" si="24"/>
        <v>3.95</v>
      </c>
      <c r="R87" s="4">
        <f t="shared" si="20"/>
        <v>7.6199999999999992</v>
      </c>
      <c r="S87" s="4">
        <f t="shared" si="23"/>
        <v>4.74</v>
      </c>
      <c r="T87" s="4">
        <f t="shared" ref="T87:U95" si="25">H87-R87</f>
        <v>0</v>
      </c>
      <c r="U87" s="4">
        <f t="shared" si="25"/>
        <v>0</v>
      </c>
      <c r="Z87" s="4">
        <f t="shared" si="21"/>
        <v>0</v>
      </c>
      <c r="AA87" s="4">
        <f t="shared" si="21"/>
        <v>0</v>
      </c>
      <c r="AB87" s="3">
        <f t="shared" si="22"/>
        <v>4.74</v>
      </c>
      <c r="AD87" s="4">
        <f t="shared" si="17"/>
        <v>-7.6199999999999992</v>
      </c>
      <c r="AE87" s="4">
        <f t="shared" si="17"/>
        <v>0</v>
      </c>
    </row>
    <row r="88" spans="1:31" ht="18.75" customHeight="1" x14ac:dyDescent="0.25">
      <c r="A88" s="28" t="s">
        <v>102</v>
      </c>
      <c r="B88" s="29"/>
      <c r="C88" s="29"/>
      <c r="D88" s="16" t="s">
        <v>86</v>
      </c>
      <c r="E88" s="17">
        <v>0</v>
      </c>
      <c r="F88" s="17" t="e">
        <v>#VALUE!</v>
      </c>
      <c r="G88" s="17"/>
      <c r="H88" s="17">
        <f t="shared" si="18"/>
        <v>0</v>
      </c>
      <c r="I88" s="17" t="e">
        <f t="shared" si="19"/>
        <v>#VALUE!</v>
      </c>
      <c r="J88" s="18">
        <f t="shared" si="13"/>
        <v>0</v>
      </c>
      <c r="K88" s="18" t="e">
        <f t="shared" si="14"/>
        <v>#VALUE!</v>
      </c>
      <c r="N88" s="3" t="e">
        <f>#REF!-#REF!</f>
        <v>#REF!</v>
      </c>
      <c r="P88" s="4">
        <f t="shared" si="24"/>
        <v>0</v>
      </c>
      <c r="Q88" s="4" t="e">
        <f t="shared" si="24"/>
        <v>#VALUE!</v>
      </c>
      <c r="R88" s="4">
        <f t="shared" si="20"/>
        <v>0</v>
      </c>
      <c r="S88" s="4" t="e">
        <f t="shared" si="23"/>
        <v>#VALUE!</v>
      </c>
      <c r="T88" s="4">
        <f t="shared" si="25"/>
        <v>0</v>
      </c>
      <c r="U88" s="4" t="e">
        <f t="shared" si="25"/>
        <v>#VALUE!</v>
      </c>
      <c r="Z88" s="4">
        <f t="shared" si="21"/>
        <v>0</v>
      </c>
      <c r="AA88" s="4" t="e">
        <f t="shared" si="21"/>
        <v>#VALUE!</v>
      </c>
      <c r="AB88" s="3" t="e">
        <f t="shared" si="22"/>
        <v>#VALUE!</v>
      </c>
      <c r="AD88" s="4" t="e">
        <f t="shared" si="17"/>
        <v>#VALUE!</v>
      </c>
      <c r="AE88" s="4" t="e">
        <f t="shared" si="17"/>
        <v>#VALUE!</v>
      </c>
    </row>
    <row r="89" spans="1:31" s="19" customFormat="1" ht="28.5" customHeight="1" x14ac:dyDescent="0.25">
      <c r="A89" s="28" t="s">
        <v>103</v>
      </c>
      <c r="B89" s="29"/>
      <c r="C89" s="29"/>
      <c r="D89" s="16" t="s">
        <v>86</v>
      </c>
      <c r="E89" s="17">
        <v>7.8</v>
      </c>
      <c r="F89" s="17">
        <v>5.64</v>
      </c>
      <c r="G89" s="17"/>
      <c r="H89" s="17">
        <f t="shared" si="18"/>
        <v>9.36</v>
      </c>
      <c r="I89" s="17">
        <f t="shared" si="19"/>
        <v>6.7679999999999998</v>
      </c>
      <c r="J89" s="18">
        <f t="shared" si="13"/>
        <v>9.36</v>
      </c>
      <c r="K89" s="18">
        <f t="shared" si="14"/>
        <v>6.77</v>
      </c>
      <c r="N89" s="19" t="e">
        <f>#REF!-#REF!</f>
        <v>#REF!</v>
      </c>
      <c r="P89" s="20">
        <f t="shared" si="24"/>
        <v>7.8</v>
      </c>
      <c r="Q89" s="20">
        <f t="shared" si="24"/>
        <v>5.64</v>
      </c>
      <c r="R89" s="20">
        <f t="shared" si="20"/>
        <v>9.36</v>
      </c>
      <c r="S89" s="20">
        <f t="shared" si="23"/>
        <v>6.7679999999999998</v>
      </c>
      <c r="T89" s="20">
        <f t="shared" si="25"/>
        <v>0</v>
      </c>
      <c r="U89" s="20">
        <f t="shared" si="25"/>
        <v>0</v>
      </c>
      <c r="Z89" s="4">
        <f t="shared" si="21"/>
        <v>0</v>
      </c>
      <c r="AA89" s="4">
        <f t="shared" si="21"/>
        <v>-1.9999999999997797E-3</v>
      </c>
      <c r="AB89" s="3">
        <f t="shared" si="22"/>
        <v>6.77</v>
      </c>
      <c r="AC89" s="3"/>
      <c r="AD89" s="4">
        <f t="shared" si="17"/>
        <v>-9.3619999999999983</v>
      </c>
      <c r="AE89" s="4">
        <f t="shared" si="17"/>
        <v>1.9999999999997797E-3</v>
      </c>
    </row>
    <row r="90" spans="1:31" ht="18" customHeight="1" x14ac:dyDescent="0.25">
      <c r="A90" s="28" t="s">
        <v>104</v>
      </c>
      <c r="B90" s="29"/>
      <c r="C90" s="29"/>
      <c r="D90" s="16" t="s">
        <v>86</v>
      </c>
      <c r="E90" s="17">
        <v>0</v>
      </c>
      <c r="F90" s="17" t="e">
        <v>#VALUE!</v>
      </c>
      <c r="G90" s="17"/>
      <c r="H90" s="17">
        <f t="shared" si="18"/>
        <v>0</v>
      </c>
      <c r="I90" s="17" t="e">
        <f t="shared" si="19"/>
        <v>#VALUE!</v>
      </c>
      <c r="J90" s="18">
        <f t="shared" si="13"/>
        <v>0</v>
      </c>
      <c r="K90" s="18" t="e">
        <f t="shared" si="14"/>
        <v>#VALUE!</v>
      </c>
      <c r="N90" s="3" t="e">
        <f>#REF!-#REF!</f>
        <v>#REF!</v>
      </c>
      <c r="P90" s="4">
        <f t="shared" si="24"/>
        <v>0</v>
      </c>
      <c r="Q90" s="4" t="e">
        <f t="shared" si="24"/>
        <v>#VALUE!</v>
      </c>
      <c r="R90" s="4">
        <f t="shared" si="20"/>
        <v>0</v>
      </c>
      <c r="S90" s="4" t="e">
        <f t="shared" si="23"/>
        <v>#VALUE!</v>
      </c>
      <c r="T90" s="4">
        <f t="shared" si="25"/>
        <v>0</v>
      </c>
      <c r="U90" s="4" t="e">
        <f t="shared" si="25"/>
        <v>#VALUE!</v>
      </c>
      <c r="Z90" s="4">
        <f t="shared" si="21"/>
        <v>0</v>
      </c>
      <c r="AA90" s="4" t="e">
        <f t="shared" si="21"/>
        <v>#VALUE!</v>
      </c>
      <c r="AB90" s="3" t="e">
        <f t="shared" si="22"/>
        <v>#VALUE!</v>
      </c>
      <c r="AD90" s="4" t="e">
        <f t="shared" si="17"/>
        <v>#VALUE!</v>
      </c>
      <c r="AE90" s="4" t="e">
        <f t="shared" si="17"/>
        <v>#VALUE!</v>
      </c>
    </row>
    <row r="91" spans="1:31" s="19" customFormat="1" ht="30.75" customHeight="1" x14ac:dyDescent="0.25">
      <c r="A91" s="28" t="s">
        <v>105</v>
      </c>
      <c r="B91" s="29"/>
      <c r="C91" s="29"/>
      <c r="D91" s="16" t="s">
        <v>86</v>
      </c>
      <c r="E91" s="17">
        <v>10.97</v>
      </c>
      <c r="F91" s="17">
        <v>5.97</v>
      </c>
      <c r="G91" s="17"/>
      <c r="H91" s="17">
        <f t="shared" si="18"/>
        <v>13.164</v>
      </c>
      <c r="I91" s="17">
        <f t="shared" si="19"/>
        <v>7.1639999999999997</v>
      </c>
      <c r="J91" s="18">
        <f t="shared" si="13"/>
        <v>13.16</v>
      </c>
      <c r="K91" s="18">
        <f t="shared" si="14"/>
        <v>7.16</v>
      </c>
      <c r="N91" s="19" t="e">
        <f>#REF!-#REF!</f>
        <v>#REF!</v>
      </c>
      <c r="P91" s="20">
        <f t="shared" si="24"/>
        <v>10.97</v>
      </c>
      <c r="Q91" s="20">
        <f t="shared" si="24"/>
        <v>5.97</v>
      </c>
      <c r="R91" s="20">
        <f t="shared" si="20"/>
        <v>13.164</v>
      </c>
      <c r="S91" s="20">
        <f t="shared" si="23"/>
        <v>7.1639999999999997</v>
      </c>
      <c r="T91" s="20">
        <f t="shared" si="25"/>
        <v>0</v>
      </c>
      <c r="U91" s="20">
        <f t="shared" si="25"/>
        <v>0</v>
      </c>
      <c r="Z91" s="4">
        <f t="shared" si="21"/>
        <v>3.9999999999995595E-3</v>
      </c>
      <c r="AA91" s="4">
        <f t="shared" si="21"/>
        <v>3.9999999999995595E-3</v>
      </c>
      <c r="AB91" s="3">
        <f t="shared" si="22"/>
        <v>7.16</v>
      </c>
      <c r="AC91" s="3"/>
      <c r="AD91" s="4">
        <f t="shared" si="17"/>
        <v>-13.16</v>
      </c>
      <c r="AE91" s="4">
        <f t="shared" si="17"/>
        <v>-3.9999999999995595E-3</v>
      </c>
    </row>
    <row r="92" spans="1:31" ht="18.75" customHeight="1" x14ac:dyDescent="0.25">
      <c r="A92" s="28" t="s">
        <v>106</v>
      </c>
      <c r="B92" s="29"/>
      <c r="C92" s="29"/>
      <c r="D92" s="16" t="s">
        <v>86</v>
      </c>
      <c r="E92" s="17">
        <v>0</v>
      </c>
      <c r="F92" s="17" t="e">
        <v>#VALUE!</v>
      </c>
      <c r="G92" s="17"/>
      <c r="H92" s="17">
        <f t="shared" si="18"/>
        <v>0</v>
      </c>
      <c r="I92" s="17" t="e">
        <f t="shared" si="19"/>
        <v>#VALUE!</v>
      </c>
      <c r="J92" s="18">
        <f t="shared" si="13"/>
        <v>0</v>
      </c>
      <c r="K92" s="18" t="e">
        <f t="shared" si="14"/>
        <v>#VALUE!</v>
      </c>
      <c r="N92" s="3" t="e">
        <f>#REF!-#REF!</f>
        <v>#REF!</v>
      </c>
      <c r="P92" s="4">
        <f t="shared" si="24"/>
        <v>0</v>
      </c>
      <c r="Q92" s="4" t="e">
        <f t="shared" si="24"/>
        <v>#VALUE!</v>
      </c>
      <c r="R92" s="4">
        <f t="shared" si="20"/>
        <v>0</v>
      </c>
      <c r="S92" s="4" t="e">
        <f t="shared" si="23"/>
        <v>#VALUE!</v>
      </c>
      <c r="T92" s="4">
        <f t="shared" si="25"/>
        <v>0</v>
      </c>
      <c r="U92" s="4" t="e">
        <f t="shared" si="25"/>
        <v>#VALUE!</v>
      </c>
      <c r="Z92" s="4">
        <f t="shared" si="21"/>
        <v>0</v>
      </c>
      <c r="AA92" s="4" t="e">
        <f t="shared" si="21"/>
        <v>#VALUE!</v>
      </c>
      <c r="AB92" s="3" t="e">
        <f t="shared" si="22"/>
        <v>#VALUE!</v>
      </c>
      <c r="AD92" s="4" t="e">
        <f t="shared" si="17"/>
        <v>#VALUE!</v>
      </c>
      <c r="AE92" s="4" t="e">
        <f t="shared" si="17"/>
        <v>#VALUE!</v>
      </c>
    </row>
    <row r="93" spans="1:31" ht="21.75" customHeight="1" x14ac:dyDescent="0.25">
      <c r="A93" s="28" t="s">
        <v>107</v>
      </c>
      <c r="B93" s="29"/>
      <c r="C93" s="29"/>
      <c r="D93" s="16" t="s">
        <v>86</v>
      </c>
      <c r="E93" s="17">
        <v>6.75</v>
      </c>
      <c r="F93" s="17">
        <v>4.28</v>
      </c>
      <c r="G93" s="17"/>
      <c r="H93" s="17">
        <f t="shared" si="18"/>
        <v>8.1</v>
      </c>
      <c r="I93" s="17">
        <f t="shared" si="19"/>
        <v>5.1360000000000001</v>
      </c>
      <c r="J93" s="18">
        <f t="shared" si="13"/>
        <v>8.1</v>
      </c>
      <c r="K93" s="18">
        <f t="shared" si="14"/>
        <v>5.14</v>
      </c>
      <c r="N93" s="3" t="e">
        <f>#REF!-#REF!</f>
        <v>#REF!</v>
      </c>
      <c r="P93" s="4">
        <f t="shared" si="24"/>
        <v>6.75</v>
      </c>
      <c r="Q93" s="4">
        <f t="shared" si="24"/>
        <v>4.28</v>
      </c>
      <c r="R93" s="4">
        <f t="shared" si="20"/>
        <v>8.1</v>
      </c>
      <c r="S93" s="4">
        <f t="shared" si="23"/>
        <v>5.1360000000000001</v>
      </c>
      <c r="T93" s="4">
        <f t="shared" si="25"/>
        <v>0</v>
      </c>
      <c r="U93" s="4">
        <f t="shared" si="25"/>
        <v>0</v>
      </c>
      <c r="Z93" s="4">
        <f t="shared" si="21"/>
        <v>0</v>
      </c>
      <c r="AA93" s="4">
        <f t="shared" si="21"/>
        <v>-3.9999999999995595E-3</v>
      </c>
      <c r="AB93" s="3">
        <f t="shared" si="22"/>
        <v>5.14</v>
      </c>
      <c r="AD93" s="4">
        <f t="shared" si="17"/>
        <v>-8.1039999999999992</v>
      </c>
      <c r="AE93" s="4">
        <f t="shared" si="17"/>
        <v>3.9999999999995595E-3</v>
      </c>
    </row>
    <row r="94" spans="1:31" ht="22.5" customHeight="1" x14ac:dyDescent="0.25">
      <c r="A94" s="28" t="s">
        <v>108</v>
      </c>
      <c r="B94" s="29"/>
      <c r="C94" s="29"/>
      <c r="D94" s="16" t="s">
        <v>86</v>
      </c>
      <c r="E94" s="17">
        <v>0</v>
      </c>
      <c r="F94" s="17" t="e">
        <v>#VALUE!</v>
      </c>
      <c r="G94" s="17"/>
      <c r="H94" s="17">
        <f t="shared" si="18"/>
        <v>0</v>
      </c>
      <c r="I94" s="17" t="e">
        <f t="shared" si="19"/>
        <v>#VALUE!</v>
      </c>
      <c r="J94" s="18">
        <f t="shared" si="13"/>
        <v>0</v>
      </c>
      <c r="K94" s="18" t="e">
        <f t="shared" si="14"/>
        <v>#VALUE!</v>
      </c>
      <c r="N94" s="3" t="e">
        <f>#REF!-#REF!</f>
        <v>#REF!</v>
      </c>
      <c r="P94" s="4">
        <f t="shared" si="24"/>
        <v>0</v>
      </c>
      <c r="Q94" s="4" t="e">
        <f t="shared" si="24"/>
        <v>#VALUE!</v>
      </c>
      <c r="R94" s="4">
        <f t="shared" si="20"/>
        <v>0</v>
      </c>
      <c r="S94" s="4" t="e">
        <f t="shared" si="23"/>
        <v>#VALUE!</v>
      </c>
      <c r="T94" s="4">
        <f t="shared" si="25"/>
        <v>0</v>
      </c>
      <c r="U94" s="4" t="e">
        <f t="shared" si="25"/>
        <v>#VALUE!</v>
      </c>
      <c r="Z94" s="4">
        <f t="shared" si="21"/>
        <v>0</v>
      </c>
      <c r="AA94" s="4" t="e">
        <f t="shared" si="21"/>
        <v>#VALUE!</v>
      </c>
      <c r="AB94" s="3" t="e">
        <f t="shared" si="22"/>
        <v>#VALUE!</v>
      </c>
      <c r="AD94" s="4" t="e">
        <f t="shared" si="17"/>
        <v>#VALUE!</v>
      </c>
      <c r="AE94" s="4" t="e">
        <f t="shared" si="17"/>
        <v>#VALUE!</v>
      </c>
    </row>
    <row r="95" spans="1:31" ht="21" customHeight="1" x14ac:dyDescent="0.25">
      <c r="A95" s="28" t="s">
        <v>109</v>
      </c>
      <c r="B95" s="29"/>
      <c r="C95" s="29"/>
      <c r="D95" s="16" t="s">
        <v>86</v>
      </c>
      <c r="E95" s="17">
        <v>7.17</v>
      </c>
      <c r="F95" s="17">
        <v>5</v>
      </c>
      <c r="G95" s="17"/>
      <c r="H95" s="17">
        <f t="shared" si="18"/>
        <v>8.6039999999999992</v>
      </c>
      <c r="I95" s="17">
        <f t="shared" si="19"/>
        <v>6</v>
      </c>
      <c r="J95" s="18">
        <f t="shared" si="13"/>
        <v>8.6</v>
      </c>
      <c r="K95" s="18">
        <f t="shared" si="14"/>
        <v>6</v>
      </c>
      <c r="N95" s="3" t="e">
        <f>#REF!-#REF!</f>
        <v>#REF!</v>
      </c>
      <c r="P95" s="4">
        <f t="shared" si="24"/>
        <v>7.17</v>
      </c>
      <c r="Q95" s="4">
        <f t="shared" si="24"/>
        <v>5</v>
      </c>
      <c r="R95" s="4">
        <f t="shared" si="20"/>
        <v>8.6039999999999992</v>
      </c>
      <c r="S95" s="4">
        <f t="shared" si="23"/>
        <v>6</v>
      </c>
      <c r="T95" s="4">
        <f t="shared" si="25"/>
        <v>0</v>
      </c>
      <c r="U95" s="4">
        <f t="shared" si="25"/>
        <v>0</v>
      </c>
      <c r="Z95" s="4">
        <f t="shared" si="21"/>
        <v>3.9999999999995595E-3</v>
      </c>
      <c r="AA95" s="4">
        <f t="shared" si="21"/>
        <v>0</v>
      </c>
      <c r="AB95" s="3">
        <f t="shared" si="22"/>
        <v>6</v>
      </c>
      <c r="AD95" s="4">
        <f t="shared" si="17"/>
        <v>-8.6039999999999992</v>
      </c>
      <c r="AE95" s="4">
        <f t="shared" si="17"/>
        <v>0</v>
      </c>
    </row>
    <row r="96" spans="1:31" s="19" customFormat="1" ht="21" customHeight="1" x14ac:dyDescent="0.25">
      <c r="A96" s="28" t="s">
        <v>110</v>
      </c>
      <c r="B96" s="29"/>
      <c r="C96" s="29"/>
      <c r="D96" s="16" t="s">
        <v>86</v>
      </c>
      <c r="E96" s="17">
        <v>4.7300000000000004</v>
      </c>
      <c r="F96" s="17">
        <v>3.06</v>
      </c>
      <c r="G96" s="17"/>
      <c r="H96" s="17">
        <f t="shared" si="18"/>
        <v>5.6760000000000002</v>
      </c>
      <c r="I96" s="17">
        <f t="shared" si="19"/>
        <v>3.6719999999999997</v>
      </c>
      <c r="J96" s="18">
        <f t="shared" si="13"/>
        <v>5.68</v>
      </c>
      <c r="K96" s="18">
        <f t="shared" si="14"/>
        <v>3.67</v>
      </c>
      <c r="P96" s="20"/>
      <c r="Q96" s="20"/>
      <c r="R96" s="20"/>
      <c r="S96" s="20"/>
      <c r="T96" s="20"/>
      <c r="U96" s="20"/>
      <c r="Z96" s="4">
        <f t="shared" si="21"/>
        <v>-3.9999999999995595E-3</v>
      </c>
      <c r="AA96" s="4">
        <f t="shared" si="21"/>
        <v>1.9999999999997797E-3</v>
      </c>
      <c r="AB96" s="3">
        <f t="shared" si="22"/>
        <v>3.67</v>
      </c>
      <c r="AC96" s="3"/>
      <c r="AD96" s="4">
        <f t="shared" si="17"/>
        <v>-5.6740000000000004</v>
      </c>
      <c r="AE96" s="4">
        <f t="shared" si="17"/>
        <v>-1.9999999999997797E-3</v>
      </c>
    </row>
    <row r="97" spans="1:31" ht="18.75" customHeight="1" x14ac:dyDescent="0.25">
      <c r="A97" s="28" t="s">
        <v>111</v>
      </c>
      <c r="B97" s="29"/>
      <c r="C97" s="29"/>
      <c r="D97" s="16" t="s">
        <v>86</v>
      </c>
      <c r="E97" s="17">
        <v>0</v>
      </c>
      <c r="F97" s="17" t="e">
        <v>#VALUE!</v>
      </c>
      <c r="G97" s="17"/>
      <c r="H97" s="17">
        <f t="shared" si="18"/>
        <v>0</v>
      </c>
      <c r="I97" s="17" t="e">
        <f t="shared" si="19"/>
        <v>#VALUE!</v>
      </c>
      <c r="J97" s="18">
        <f t="shared" si="13"/>
        <v>0</v>
      </c>
      <c r="K97" s="18" t="e">
        <f t="shared" si="14"/>
        <v>#VALUE!</v>
      </c>
      <c r="N97" s="3" t="e">
        <f>#REF!-#REF!</f>
        <v>#REF!</v>
      </c>
      <c r="P97" s="4">
        <f t="shared" ref="P97:Q128" si="26">ROUND(E97,2)</f>
        <v>0</v>
      </c>
      <c r="Q97" s="4" t="e">
        <f t="shared" si="26"/>
        <v>#VALUE!</v>
      </c>
      <c r="R97" s="4">
        <f t="shared" si="20"/>
        <v>0</v>
      </c>
      <c r="S97" s="4" t="e">
        <f t="shared" si="23"/>
        <v>#VALUE!</v>
      </c>
      <c r="T97" s="4">
        <f t="shared" ref="T97:U128" si="27">H97-R97</f>
        <v>0</v>
      </c>
      <c r="U97" s="4" t="e">
        <f t="shared" si="27"/>
        <v>#VALUE!</v>
      </c>
      <c r="Z97" s="4">
        <f t="shared" si="21"/>
        <v>0</v>
      </c>
      <c r="AA97" s="4" t="e">
        <f t="shared" si="21"/>
        <v>#VALUE!</v>
      </c>
      <c r="AB97" s="3" t="e">
        <f t="shared" si="22"/>
        <v>#VALUE!</v>
      </c>
      <c r="AD97" s="4" t="e">
        <f t="shared" si="17"/>
        <v>#VALUE!</v>
      </c>
      <c r="AE97" s="4" t="e">
        <f t="shared" si="17"/>
        <v>#VALUE!</v>
      </c>
    </row>
    <row r="98" spans="1:31" ht="19.5" customHeight="1" x14ac:dyDescent="0.25">
      <c r="A98" s="32" t="s">
        <v>112</v>
      </c>
      <c r="B98" s="33"/>
      <c r="C98" s="33"/>
      <c r="D98" s="16" t="s">
        <v>86</v>
      </c>
      <c r="E98" s="17">
        <v>4.92</v>
      </c>
      <c r="F98" s="17"/>
      <c r="G98" s="17"/>
      <c r="H98" s="17">
        <f t="shared" si="18"/>
        <v>5.9039999999999999</v>
      </c>
      <c r="I98" s="17">
        <f t="shared" si="19"/>
        <v>0</v>
      </c>
      <c r="J98" s="18">
        <f t="shared" si="13"/>
        <v>5.9</v>
      </c>
      <c r="K98" s="18">
        <f t="shared" si="14"/>
        <v>0</v>
      </c>
      <c r="N98" s="3" t="e">
        <f>#REF!-#REF!</f>
        <v>#REF!</v>
      </c>
      <c r="P98" s="4">
        <f t="shared" si="26"/>
        <v>4.92</v>
      </c>
      <c r="Q98" s="4">
        <f t="shared" si="26"/>
        <v>0</v>
      </c>
      <c r="R98" s="4">
        <f t="shared" si="20"/>
        <v>5.9039999999999999</v>
      </c>
      <c r="S98" s="4">
        <f t="shared" si="23"/>
        <v>0</v>
      </c>
      <c r="T98" s="4">
        <f t="shared" si="27"/>
        <v>0</v>
      </c>
      <c r="U98" s="4">
        <f t="shared" si="27"/>
        <v>0</v>
      </c>
      <c r="Z98" s="4">
        <f t="shared" si="21"/>
        <v>3.9999999999995595E-3</v>
      </c>
      <c r="AA98" s="4">
        <f t="shared" si="21"/>
        <v>0</v>
      </c>
      <c r="AB98" s="3">
        <f t="shared" si="22"/>
        <v>0</v>
      </c>
      <c r="AD98" s="4">
        <f t="shared" si="17"/>
        <v>-5.9039999999999999</v>
      </c>
      <c r="AE98" s="4">
        <f t="shared" si="17"/>
        <v>0</v>
      </c>
    </row>
    <row r="99" spans="1:31" ht="17.25" customHeight="1" x14ac:dyDescent="0.25">
      <c r="A99" s="28" t="s">
        <v>113</v>
      </c>
      <c r="B99" s="29"/>
      <c r="C99" s="29"/>
      <c r="D99" s="16" t="s">
        <v>86</v>
      </c>
      <c r="E99" s="17">
        <v>0</v>
      </c>
      <c r="F99" s="17" t="e">
        <v>#VALUE!</v>
      </c>
      <c r="G99" s="17"/>
      <c r="H99" s="17">
        <f t="shared" si="18"/>
        <v>0</v>
      </c>
      <c r="I99" s="17" t="e">
        <f t="shared" si="19"/>
        <v>#VALUE!</v>
      </c>
      <c r="J99" s="18">
        <f t="shared" si="13"/>
        <v>0</v>
      </c>
      <c r="K99" s="18" t="e">
        <f t="shared" si="14"/>
        <v>#VALUE!</v>
      </c>
      <c r="N99" s="3" t="e">
        <f>#REF!-#REF!</f>
        <v>#REF!</v>
      </c>
      <c r="P99" s="4">
        <f t="shared" si="26"/>
        <v>0</v>
      </c>
      <c r="Q99" s="4" t="e">
        <f t="shared" si="26"/>
        <v>#VALUE!</v>
      </c>
      <c r="R99" s="4">
        <f t="shared" si="20"/>
        <v>0</v>
      </c>
      <c r="S99" s="4" t="e">
        <f t="shared" si="23"/>
        <v>#VALUE!</v>
      </c>
      <c r="T99" s="4">
        <f t="shared" si="27"/>
        <v>0</v>
      </c>
      <c r="U99" s="4" t="e">
        <f t="shared" si="27"/>
        <v>#VALUE!</v>
      </c>
      <c r="Z99" s="4">
        <f t="shared" si="21"/>
        <v>0</v>
      </c>
      <c r="AA99" s="4" t="e">
        <f t="shared" si="21"/>
        <v>#VALUE!</v>
      </c>
      <c r="AB99" s="3" t="e">
        <f t="shared" si="22"/>
        <v>#VALUE!</v>
      </c>
      <c r="AD99" s="4" t="e">
        <f t="shared" si="17"/>
        <v>#VALUE!</v>
      </c>
      <c r="AE99" s="4" t="e">
        <f t="shared" si="17"/>
        <v>#VALUE!</v>
      </c>
    </row>
    <row r="100" spans="1:31" ht="18.75" customHeight="1" x14ac:dyDescent="0.25">
      <c r="A100" s="28" t="s">
        <v>114</v>
      </c>
      <c r="B100" s="29"/>
      <c r="C100" s="29"/>
      <c r="D100" s="16" t="s">
        <v>86</v>
      </c>
      <c r="E100" s="17">
        <v>6.79</v>
      </c>
      <c r="F100" s="17">
        <v>4.47</v>
      </c>
      <c r="G100" s="17"/>
      <c r="H100" s="17">
        <f t="shared" si="18"/>
        <v>8.1479999999999997</v>
      </c>
      <c r="I100" s="17">
        <f t="shared" si="19"/>
        <v>5.3639999999999999</v>
      </c>
      <c r="J100" s="18">
        <f t="shared" si="13"/>
        <v>8.15</v>
      </c>
      <c r="K100" s="18">
        <f t="shared" si="14"/>
        <v>5.36</v>
      </c>
      <c r="N100" s="3" t="e">
        <f>#REF!-#REF!</f>
        <v>#REF!</v>
      </c>
      <c r="P100" s="4">
        <f t="shared" si="26"/>
        <v>6.79</v>
      </c>
      <c r="Q100" s="4">
        <f t="shared" si="26"/>
        <v>4.47</v>
      </c>
      <c r="R100" s="4">
        <f t="shared" si="20"/>
        <v>8.1479999999999997</v>
      </c>
      <c r="S100" s="4">
        <f t="shared" si="23"/>
        <v>5.3639999999999999</v>
      </c>
      <c r="T100" s="4">
        <f t="shared" si="27"/>
        <v>0</v>
      </c>
      <c r="U100" s="4">
        <f t="shared" si="27"/>
        <v>0</v>
      </c>
      <c r="Z100" s="4">
        <f t="shared" si="21"/>
        <v>-2.0000000000006679E-3</v>
      </c>
      <c r="AA100" s="4">
        <f t="shared" si="21"/>
        <v>3.9999999999995595E-3</v>
      </c>
      <c r="AB100" s="3">
        <f t="shared" si="22"/>
        <v>5.36</v>
      </c>
      <c r="AD100" s="4">
        <f t="shared" si="17"/>
        <v>-8.1440000000000001</v>
      </c>
      <c r="AE100" s="4">
        <f t="shared" si="17"/>
        <v>-3.9999999999995595E-3</v>
      </c>
    </row>
    <row r="101" spans="1:31" ht="21" customHeight="1" x14ac:dyDescent="0.25">
      <c r="A101" s="28" t="s">
        <v>115</v>
      </c>
      <c r="B101" s="29"/>
      <c r="C101" s="29"/>
      <c r="D101" s="16" t="s">
        <v>86</v>
      </c>
      <c r="E101" s="17">
        <v>0</v>
      </c>
      <c r="F101" s="17" t="e">
        <v>#VALUE!</v>
      </c>
      <c r="G101" s="17"/>
      <c r="H101" s="17">
        <f t="shared" si="18"/>
        <v>0</v>
      </c>
      <c r="I101" s="17" t="e">
        <f t="shared" si="19"/>
        <v>#VALUE!</v>
      </c>
      <c r="J101" s="18">
        <f t="shared" si="13"/>
        <v>0</v>
      </c>
      <c r="K101" s="18" t="e">
        <f t="shared" si="14"/>
        <v>#VALUE!</v>
      </c>
      <c r="N101" s="3" t="e">
        <f>#REF!-#REF!</f>
        <v>#REF!</v>
      </c>
      <c r="P101" s="4">
        <f t="shared" si="26"/>
        <v>0</v>
      </c>
      <c r="Q101" s="4" t="e">
        <f t="shared" si="26"/>
        <v>#VALUE!</v>
      </c>
      <c r="R101" s="4">
        <f t="shared" si="20"/>
        <v>0</v>
      </c>
      <c r="S101" s="4" t="e">
        <f t="shared" si="23"/>
        <v>#VALUE!</v>
      </c>
      <c r="T101" s="4">
        <f t="shared" si="27"/>
        <v>0</v>
      </c>
      <c r="U101" s="4" t="e">
        <f t="shared" si="27"/>
        <v>#VALUE!</v>
      </c>
      <c r="Z101" s="4">
        <f t="shared" si="21"/>
        <v>0</v>
      </c>
      <c r="AA101" s="4" t="e">
        <f t="shared" si="21"/>
        <v>#VALUE!</v>
      </c>
      <c r="AB101" s="3" t="e">
        <f t="shared" si="22"/>
        <v>#VALUE!</v>
      </c>
      <c r="AD101" s="4" t="e">
        <f t="shared" si="17"/>
        <v>#VALUE!</v>
      </c>
      <c r="AE101" s="4" t="e">
        <f t="shared" si="17"/>
        <v>#VALUE!</v>
      </c>
    </row>
    <row r="102" spans="1:31" ht="22.5" customHeight="1" x14ac:dyDescent="0.25">
      <c r="A102" s="28" t="s">
        <v>116</v>
      </c>
      <c r="B102" s="29"/>
      <c r="C102" s="29"/>
      <c r="D102" s="16" t="s">
        <v>86</v>
      </c>
      <c r="E102" s="17">
        <v>6.04</v>
      </c>
      <c r="F102" s="17">
        <v>3.93</v>
      </c>
      <c r="G102" s="17"/>
      <c r="H102" s="17">
        <f t="shared" si="18"/>
        <v>7.2479999999999993</v>
      </c>
      <c r="I102" s="17">
        <f t="shared" si="19"/>
        <v>4.7160000000000002</v>
      </c>
      <c r="J102" s="18">
        <f t="shared" si="13"/>
        <v>7.25</v>
      </c>
      <c r="K102" s="18">
        <f t="shared" si="14"/>
        <v>4.72</v>
      </c>
      <c r="N102" s="3" t="e">
        <f>#REF!-#REF!</f>
        <v>#REF!</v>
      </c>
      <c r="P102" s="4">
        <f t="shared" si="26"/>
        <v>6.04</v>
      </c>
      <c r="Q102" s="4">
        <f t="shared" si="26"/>
        <v>3.93</v>
      </c>
      <c r="R102" s="4">
        <f t="shared" si="20"/>
        <v>7.2479999999999993</v>
      </c>
      <c r="S102" s="4">
        <f t="shared" si="23"/>
        <v>4.7160000000000002</v>
      </c>
      <c r="T102" s="4">
        <f t="shared" si="27"/>
        <v>0</v>
      </c>
      <c r="U102" s="4">
        <f t="shared" si="27"/>
        <v>0</v>
      </c>
      <c r="Z102" s="4">
        <f t="shared" si="21"/>
        <v>-2.0000000000006679E-3</v>
      </c>
      <c r="AA102" s="4">
        <f t="shared" si="21"/>
        <v>-3.9999999999995595E-3</v>
      </c>
      <c r="AB102" s="3">
        <f t="shared" si="22"/>
        <v>4.72</v>
      </c>
      <c r="AD102" s="4">
        <f t="shared" si="17"/>
        <v>-7.2519999999999989</v>
      </c>
      <c r="AE102" s="4">
        <f t="shared" si="17"/>
        <v>3.9999999999995595E-3</v>
      </c>
    </row>
    <row r="103" spans="1:31" s="19" customFormat="1" ht="20.25" customHeight="1" x14ac:dyDescent="0.25">
      <c r="A103" s="28" t="s">
        <v>117</v>
      </c>
      <c r="B103" s="29"/>
      <c r="C103" s="29"/>
      <c r="D103" s="16" t="s">
        <v>86</v>
      </c>
      <c r="E103" s="17">
        <v>6.37</v>
      </c>
      <c r="F103" s="17">
        <v>4.6900000000000004</v>
      </c>
      <c r="G103" s="17"/>
      <c r="H103" s="17">
        <f t="shared" si="18"/>
        <v>7.6440000000000001</v>
      </c>
      <c r="I103" s="17">
        <f t="shared" si="19"/>
        <v>5.6280000000000001</v>
      </c>
      <c r="J103" s="18">
        <f t="shared" si="13"/>
        <v>7.64</v>
      </c>
      <c r="K103" s="18">
        <f t="shared" si="14"/>
        <v>5.63</v>
      </c>
      <c r="N103" s="19" t="e">
        <f>#REF!-#REF!</f>
        <v>#REF!</v>
      </c>
      <c r="P103" s="20">
        <f t="shared" si="26"/>
        <v>6.37</v>
      </c>
      <c r="Q103" s="20">
        <f t="shared" si="26"/>
        <v>4.6900000000000004</v>
      </c>
      <c r="R103" s="20">
        <f t="shared" si="20"/>
        <v>7.6440000000000001</v>
      </c>
      <c r="S103" s="20">
        <f t="shared" si="23"/>
        <v>5.6280000000000001</v>
      </c>
      <c r="T103" s="20">
        <f t="shared" si="27"/>
        <v>0</v>
      </c>
      <c r="U103" s="20">
        <f t="shared" si="27"/>
        <v>0</v>
      </c>
      <c r="Z103" s="4">
        <f t="shared" si="21"/>
        <v>4.0000000000004476E-3</v>
      </c>
      <c r="AA103" s="4">
        <f t="shared" si="21"/>
        <v>-1.9999999999997797E-3</v>
      </c>
      <c r="AB103" s="3">
        <f t="shared" si="22"/>
        <v>5.63</v>
      </c>
      <c r="AC103" s="3"/>
      <c r="AD103" s="4">
        <f t="shared" si="17"/>
        <v>-7.6459999999999999</v>
      </c>
      <c r="AE103" s="4">
        <f t="shared" si="17"/>
        <v>1.9999999999997797E-3</v>
      </c>
    </row>
    <row r="104" spans="1:31" ht="21.75" customHeight="1" x14ac:dyDescent="0.25">
      <c r="A104" s="28" t="s">
        <v>118</v>
      </c>
      <c r="B104" s="29"/>
      <c r="C104" s="29"/>
      <c r="D104" s="16" t="s">
        <v>86</v>
      </c>
      <c r="E104" s="17">
        <v>0</v>
      </c>
      <c r="F104" s="17" t="e">
        <v>#VALUE!</v>
      </c>
      <c r="G104" s="17"/>
      <c r="H104" s="17">
        <f t="shared" si="18"/>
        <v>0</v>
      </c>
      <c r="I104" s="17" t="e">
        <f t="shared" si="19"/>
        <v>#VALUE!</v>
      </c>
      <c r="J104" s="18">
        <f t="shared" si="13"/>
        <v>0</v>
      </c>
      <c r="K104" s="18" t="e">
        <f t="shared" si="14"/>
        <v>#VALUE!</v>
      </c>
      <c r="N104" s="3" t="e">
        <f>#REF!-#REF!</f>
        <v>#REF!</v>
      </c>
      <c r="P104" s="4">
        <f t="shared" si="26"/>
        <v>0</v>
      </c>
      <c r="Q104" s="4" t="e">
        <f t="shared" si="26"/>
        <v>#VALUE!</v>
      </c>
      <c r="R104" s="4">
        <f t="shared" si="20"/>
        <v>0</v>
      </c>
      <c r="S104" s="4" t="e">
        <f t="shared" si="23"/>
        <v>#VALUE!</v>
      </c>
      <c r="T104" s="4">
        <f t="shared" si="27"/>
        <v>0</v>
      </c>
      <c r="U104" s="4" t="e">
        <f t="shared" si="27"/>
        <v>#VALUE!</v>
      </c>
      <c r="Z104" s="4">
        <f t="shared" si="21"/>
        <v>0</v>
      </c>
      <c r="AA104" s="4" t="e">
        <f t="shared" si="21"/>
        <v>#VALUE!</v>
      </c>
      <c r="AB104" s="3" t="e">
        <f t="shared" si="22"/>
        <v>#VALUE!</v>
      </c>
      <c r="AD104" s="4" t="e">
        <f t="shared" si="17"/>
        <v>#VALUE!</v>
      </c>
      <c r="AE104" s="4" t="e">
        <f t="shared" si="17"/>
        <v>#VALUE!</v>
      </c>
    </row>
    <row r="105" spans="1:31" s="19" customFormat="1" ht="21.75" customHeight="1" x14ac:dyDescent="0.25">
      <c r="A105" s="28" t="s">
        <v>119</v>
      </c>
      <c r="B105" s="29"/>
      <c r="C105" s="29"/>
      <c r="D105" s="16" t="s">
        <v>86</v>
      </c>
      <c r="E105" s="17">
        <v>10.039999999999999</v>
      </c>
      <c r="F105" s="17">
        <v>6.35</v>
      </c>
      <c r="G105" s="17"/>
      <c r="H105" s="17">
        <f t="shared" si="18"/>
        <v>12.047999999999998</v>
      </c>
      <c r="I105" s="17">
        <f t="shared" si="19"/>
        <v>7.6199999999999992</v>
      </c>
      <c r="J105" s="18">
        <f t="shared" si="13"/>
        <v>12.05</v>
      </c>
      <c r="K105" s="18">
        <f t="shared" si="14"/>
        <v>7.62</v>
      </c>
      <c r="N105" s="19" t="e">
        <f>#REF!-#REF!</f>
        <v>#REF!</v>
      </c>
      <c r="P105" s="20">
        <f t="shared" si="26"/>
        <v>10.039999999999999</v>
      </c>
      <c r="Q105" s="20">
        <f t="shared" si="26"/>
        <v>6.35</v>
      </c>
      <c r="R105" s="20">
        <f t="shared" si="20"/>
        <v>12.047999999999998</v>
      </c>
      <c r="S105" s="20">
        <f t="shared" si="23"/>
        <v>7.6199999999999992</v>
      </c>
      <c r="T105" s="20">
        <f t="shared" si="27"/>
        <v>0</v>
      </c>
      <c r="U105" s="20">
        <f t="shared" si="27"/>
        <v>0</v>
      </c>
      <c r="Z105" s="4">
        <f t="shared" si="21"/>
        <v>-2.0000000000024443E-3</v>
      </c>
      <c r="AA105" s="4">
        <f t="shared" si="21"/>
        <v>0</v>
      </c>
      <c r="AB105" s="3">
        <f t="shared" si="22"/>
        <v>7.62</v>
      </c>
      <c r="AC105" s="3"/>
      <c r="AD105" s="4">
        <f t="shared" si="17"/>
        <v>-12.047999999999998</v>
      </c>
      <c r="AE105" s="4">
        <f t="shared" si="17"/>
        <v>0</v>
      </c>
    </row>
    <row r="106" spans="1:31" ht="21.75" customHeight="1" x14ac:dyDescent="0.25">
      <c r="A106" s="28" t="s">
        <v>120</v>
      </c>
      <c r="B106" s="29"/>
      <c r="C106" s="29"/>
      <c r="D106" s="16" t="s">
        <v>86</v>
      </c>
      <c r="E106" s="17">
        <v>0</v>
      </c>
      <c r="F106" s="17" t="e">
        <v>#VALUE!</v>
      </c>
      <c r="G106" s="17"/>
      <c r="H106" s="17">
        <f t="shared" si="18"/>
        <v>0</v>
      </c>
      <c r="I106" s="17" t="e">
        <f t="shared" si="19"/>
        <v>#VALUE!</v>
      </c>
      <c r="J106" s="18">
        <f t="shared" si="13"/>
        <v>0</v>
      </c>
      <c r="K106" s="18" t="e">
        <f t="shared" si="14"/>
        <v>#VALUE!</v>
      </c>
      <c r="N106" s="3" t="e">
        <f>#REF!-#REF!</f>
        <v>#REF!</v>
      </c>
      <c r="P106" s="4">
        <f t="shared" si="26"/>
        <v>0</v>
      </c>
      <c r="Q106" s="4" t="e">
        <f t="shared" si="26"/>
        <v>#VALUE!</v>
      </c>
      <c r="R106" s="4">
        <f t="shared" si="20"/>
        <v>0</v>
      </c>
      <c r="S106" s="4" t="e">
        <f t="shared" si="23"/>
        <v>#VALUE!</v>
      </c>
      <c r="T106" s="4">
        <f t="shared" si="27"/>
        <v>0</v>
      </c>
      <c r="U106" s="4" t="e">
        <f t="shared" si="27"/>
        <v>#VALUE!</v>
      </c>
      <c r="Z106" s="4">
        <f t="shared" si="21"/>
        <v>0</v>
      </c>
      <c r="AA106" s="4" t="e">
        <f t="shared" si="21"/>
        <v>#VALUE!</v>
      </c>
      <c r="AB106" s="3" t="e">
        <f t="shared" si="22"/>
        <v>#VALUE!</v>
      </c>
      <c r="AD106" s="4" t="e">
        <f t="shared" si="17"/>
        <v>#VALUE!</v>
      </c>
      <c r="AE106" s="4" t="e">
        <f t="shared" si="17"/>
        <v>#VALUE!</v>
      </c>
    </row>
    <row r="107" spans="1:31" ht="20.25" customHeight="1" x14ac:dyDescent="0.25">
      <c r="A107" s="28" t="s">
        <v>121</v>
      </c>
      <c r="B107" s="29"/>
      <c r="C107" s="29"/>
      <c r="D107" s="16" t="s">
        <v>86</v>
      </c>
      <c r="E107" s="17">
        <v>12.21</v>
      </c>
      <c r="F107" s="17">
        <v>3.95</v>
      </c>
      <c r="G107" s="17"/>
      <c r="H107" s="17">
        <f t="shared" si="18"/>
        <v>14.652000000000001</v>
      </c>
      <c r="I107" s="17">
        <f t="shared" si="19"/>
        <v>4.74</v>
      </c>
      <c r="J107" s="18">
        <f t="shared" si="13"/>
        <v>14.65</v>
      </c>
      <c r="K107" s="18">
        <f t="shared" si="14"/>
        <v>4.74</v>
      </c>
      <c r="N107" s="3" t="e">
        <f>#REF!-#REF!</f>
        <v>#REF!</v>
      </c>
      <c r="P107" s="4">
        <f t="shared" si="26"/>
        <v>12.21</v>
      </c>
      <c r="Q107" s="4">
        <f t="shared" si="26"/>
        <v>3.95</v>
      </c>
      <c r="R107" s="4">
        <f t="shared" si="20"/>
        <v>14.652000000000001</v>
      </c>
      <c r="S107" s="4">
        <f t="shared" si="23"/>
        <v>4.74</v>
      </c>
      <c r="T107" s="4">
        <f t="shared" si="27"/>
        <v>0</v>
      </c>
      <c r="U107" s="4">
        <f t="shared" si="27"/>
        <v>0</v>
      </c>
      <c r="Z107" s="4">
        <f t="shared" si="21"/>
        <v>2.0000000000006679E-3</v>
      </c>
      <c r="AA107" s="4">
        <f t="shared" si="21"/>
        <v>0</v>
      </c>
      <c r="AB107" s="3">
        <f t="shared" si="22"/>
        <v>4.74</v>
      </c>
      <c r="AD107" s="4">
        <f t="shared" si="17"/>
        <v>-14.652000000000001</v>
      </c>
      <c r="AE107" s="4">
        <f t="shared" si="17"/>
        <v>0</v>
      </c>
    </row>
    <row r="108" spans="1:31" s="19" customFormat="1" ht="27" customHeight="1" x14ac:dyDescent="0.25">
      <c r="A108" s="28" t="s">
        <v>122</v>
      </c>
      <c r="B108" s="29"/>
      <c r="C108" s="29"/>
      <c r="D108" s="16" t="s">
        <v>86</v>
      </c>
      <c r="E108" s="17">
        <v>8.9499999999999993</v>
      </c>
      <c r="F108" s="17">
        <v>5.84</v>
      </c>
      <c r="G108" s="17"/>
      <c r="H108" s="17">
        <f t="shared" si="18"/>
        <v>10.739999999999998</v>
      </c>
      <c r="I108" s="17">
        <f t="shared" si="19"/>
        <v>7.008</v>
      </c>
      <c r="J108" s="18">
        <f t="shared" si="13"/>
        <v>10.74</v>
      </c>
      <c r="K108" s="18">
        <f t="shared" si="14"/>
        <v>7.01</v>
      </c>
      <c r="N108" s="19" t="e">
        <f>#REF!-#REF!</f>
        <v>#REF!</v>
      </c>
      <c r="P108" s="20">
        <f t="shared" si="26"/>
        <v>8.9499999999999993</v>
      </c>
      <c r="Q108" s="20">
        <f t="shared" si="26"/>
        <v>5.84</v>
      </c>
      <c r="R108" s="20">
        <f t="shared" si="20"/>
        <v>10.739999999999998</v>
      </c>
      <c r="S108" s="20">
        <f t="shared" si="23"/>
        <v>7.008</v>
      </c>
      <c r="T108" s="20">
        <f t="shared" si="27"/>
        <v>0</v>
      </c>
      <c r="U108" s="20">
        <f t="shared" si="27"/>
        <v>0</v>
      </c>
      <c r="Z108" s="4">
        <f t="shared" si="21"/>
        <v>0</v>
      </c>
      <c r="AA108" s="4">
        <f t="shared" si="21"/>
        <v>-1.9999999999997797E-3</v>
      </c>
      <c r="AB108" s="3">
        <f t="shared" si="22"/>
        <v>7.01</v>
      </c>
      <c r="AC108" s="3"/>
      <c r="AD108" s="4">
        <f t="shared" si="17"/>
        <v>-10.741999999999997</v>
      </c>
      <c r="AE108" s="4">
        <f t="shared" si="17"/>
        <v>1.9999999999997797E-3</v>
      </c>
    </row>
    <row r="109" spans="1:31" ht="21.75" customHeight="1" x14ac:dyDescent="0.25">
      <c r="A109" s="28" t="s">
        <v>123</v>
      </c>
      <c r="B109" s="29"/>
      <c r="C109" s="29"/>
      <c r="D109" s="16" t="s">
        <v>86</v>
      </c>
      <c r="E109" s="17">
        <v>7.31</v>
      </c>
      <c r="F109" s="17">
        <v>5.56</v>
      </c>
      <c r="G109" s="17"/>
      <c r="H109" s="17">
        <f t="shared" si="18"/>
        <v>8.7719999999999985</v>
      </c>
      <c r="I109" s="17">
        <f t="shared" si="19"/>
        <v>6.6719999999999997</v>
      </c>
      <c r="J109" s="18">
        <f t="shared" si="13"/>
        <v>8.77</v>
      </c>
      <c r="K109" s="18">
        <f t="shared" si="14"/>
        <v>6.67</v>
      </c>
      <c r="N109" s="3" t="e">
        <f>#REF!-#REF!</f>
        <v>#REF!</v>
      </c>
      <c r="P109" s="4">
        <f t="shared" si="26"/>
        <v>7.31</v>
      </c>
      <c r="Q109" s="4">
        <f t="shared" si="26"/>
        <v>5.56</v>
      </c>
      <c r="R109" s="4">
        <f t="shared" si="20"/>
        <v>8.7719999999999985</v>
      </c>
      <c r="S109" s="4">
        <f t="shared" si="23"/>
        <v>6.6719999999999997</v>
      </c>
      <c r="T109" s="4">
        <f t="shared" si="27"/>
        <v>0</v>
      </c>
      <c r="U109" s="4">
        <f t="shared" si="27"/>
        <v>0</v>
      </c>
      <c r="Z109" s="4">
        <f t="shared" si="21"/>
        <v>1.9999999999988916E-3</v>
      </c>
      <c r="AA109" s="4">
        <f t="shared" si="21"/>
        <v>1.9999999999997797E-3</v>
      </c>
      <c r="AB109" s="3">
        <f t="shared" si="22"/>
        <v>6.67</v>
      </c>
      <c r="AD109" s="4">
        <f t="shared" si="17"/>
        <v>-8.77</v>
      </c>
      <c r="AE109" s="4">
        <f t="shared" si="17"/>
        <v>-1.9999999999997797E-3</v>
      </c>
    </row>
    <row r="110" spans="1:31" ht="26.25" customHeight="1" x14ac:dyDescent="0.25">
      <c r="A110" s="28" t="s">
        <v>124</v>
      </c>
      <c r="B110" s="29"/>
      <c r="C110" s="29"/>
      <c r="D110" s="16" t="s">
        <v>86</v>
      </c>
      <c r="E110" s="17">
        <v>0</v>
      </c>
      <c r="F110" s="17" t="e">
        <v>#VALUE!</v>
      </c>
      <c r="G110" s="17"/>
      <c r="H110" s="17">
        <f t="shared" si="18"/>
        <v>0</v>
      </c>
      <c r="I110" s="17" t="e">
        <f t="shared" si="19"/>
        <v>#VALUE!</v>
      </c>
      <c r="J110" s="18">
        <f t="shared" si="13"/>
        <v>0</v>
      </c>
      <c r="K110" s="18" t="e">
        <f t="shared" si="14"/>
        <v>#VALUE!</v>
      </c>
      <c r="N110" s="3" t="e">
        <f>#REF!-#REF!</f>
        <v>#REF!</v>
      </c>
      <c r="P110" s="4">
        <f t="shared" si="26"/>
        <v>0</v>
      </c>
      <c r="Q110" s="4" t="e">
        <f t="shared" si="26"/>
        <v>#VALUE!</v>
      </c>
      <c r="R110" s="4">
        <f t="shared" si="20"/>
        <v>0</v>
      </c>
      <c r="S110" s="4" t="e">
        <f t="shared" si="23"/>
        <v>#VALUE!</v>
      </c>
      <c r="T110" s="4">
        <f t="shared" si="27"/>
        <v>0</v>
      </c>
      <c r="U110" s="4" t="e">
        <f t="shared" si="27"/>
        <v>#VALUE!</v>
      </c>
      <c r="Z110" s="4">
        <f t="shared" si="21"/>
        <v>0</v>
      </c>
      <c r="AA110" s="4" t="e">
        <f t="shared" si="21"/>
        <v>#VALUE!</v>
      </c>
      <c r="AB110" s="3" t="e">
        <f t="shared" si="22"/>
        <v>#VALUE!</v>
      </c>
      <c r="AD110" s="4" t="e">
        <f t="shared" si="17"/>
        <v>#VALUE!</v>
      </c>
      <c r="AE110" s="4" t="e">
        <f t="shared" si="17"/>
        <v>#VALUE!</v>
      </c>
    </row>
    <row r="111" spans="1:31" s="19" customFormat="1" ht="24.75" customHeight="1" x14ac:dyDescent="0.25">
      <c r="A111" s="28" t="s">
        <v>125</v>
      </c>
      <c r="B111" s="29"/>
      <c r="C111" s="29"/>
      <c r="D111" s="16" t="s">
        <v>86</v>
      </c>
      <c r="E111" s="17">
        <v>6.61</v>
      </c>
      <c r="F111" s="17">
        <v>5.8</v>
      </c>
      <c r="G111" s="17"/>
      <c r="H111" s="17">
        <f t="shared" si="18"/>
        <v>7.9320000000000004</v>
      </c>
      <c r="I111" s="17">
        <f t="shared" si="19"/>
        <v>6.96</v>
      </c>
      <c r="J111" s="18">
        <f t="shared" si="13"/>
        <v>7.93</v>
      </c>
      <c r="K111" s="18">
        <f t="shared" si="14"/>
        <v>6.96</v>
      </c>
      <c r="N111" s="19" t="e">
        <f>#REF!-#REF!</f>
        <v>#REF!</v>
      </c>
      <c r="P111" s="20">
        <f t="shared" si="26"/>
        <v>6.61</v>
      </c>
      <c r="Q111" s="20">
        <f t="shared" si="26"/>
        <v>5.8</v>
      </c>
      <c r="R111" s="20">
        <f t="shared" si="20"/>
        <v>7.9320000000000004</v>
      </c>
      <c r="S111" s="20">
        <f t="shared" si="23"/>
        <v>6.96</v>
      </c>
      <c r="T111" s="20">
        <f t="shared" si="27"/>
        <v>0</v>
      </c>
      <c r="U111" s="20">
        <f t="shared" si="27"/>
        <v>0</v>
      </c>
      <c r="Z111" s="4">
        <f t="shared" si="21"/>
        <v>2.0000000000006679E-3</v>
      </c>
      <c r="AA111" s="4">
        <f t="shared" si="21"/>
        <v>0</v>
      </c>
      <c r="AB111" s="3">
        <f t="shared" si="22"/>
        <v>6.96</v>
      </c>
      <c r="AC111" s="3"/>
      <c r="AD111" s="4">
        <f t="shared" si="17"/>
        <v>-7.9320000000000004</v>
      </c>
      <c r="AE111" s="4">
        <f t="shared" si="17"/>
        <v>0</v>
      </c>
    </row>
    <row r="112" spans="1:31" ht="56.25" customHeight="1" x14ac:dyDescent="0.25">
      <c r="A112" s="28" t="s">
        <v>126</v>
      </c>
      <c r="B112" s="29"/>
      <c r="C112" s="29"/>
      <c r="D112" s="16" t="s">
        <v>86</v>
      </c>
      <c r="E112" s="17">
        <v>0</v>
      </c>
      <c r="F112" s="17" t="e">
        <v>#VALUE!</v>
      </c>
      <c r="G112" s="17"/>
      <c r="H112" s="17">
        <f t="shared" si="18"/>
        <v>0</v>
      </c>
      <c r="I112" s="17" t="e">
        <f t="shared" si="19"/>
        <v>#VALUE!</v>
      </c>
      <c r="J112" s="18">
        <f t="shared" si="13"/>
        <v>0</v>
      </c>
      <c r="K112" s="18" t="e">
        <f t="shared" si="14"/>
        <v>#VALUE!</v>
      </c>
      <c r="N112" s="3" t="e">
        <f>#REF!-#REF!</f>
        <v>#REF!</v>
      </c>
      <c r="P112" s="4">
        <f t="shared" si="26"/>
        <v>0</v>
      </c>
      <c r="Q112" s="4" t="e">
        <f t="shared" si="26"/>
        <v>#VALUE!</v>
      </c>
      <c r="R112" s="4">
        <f t="shared" si="20"/>
        <v>0</v>
      </c>
      <c r="S112" s="4" t="e">
        <f t="shared" si="23"/>
        <v>#VALUE!</v>
      </c>
      <c r="T112" s="4">
        <f t="shared" si="27"/>
        <v>0</v>
      </c>
      <c r="U112" s="4" t="e">
        <f t="shared" si="27"/>
        <v>#VALUE!</v>
      </c>
      <c r="Z112" s="4">
        <f t="shared" si="21"/>
        <v>0</v>
      </c>
      <c r="AA112" s="4" t="e">
        <f t="shared" si="21"/>
        <v>#VALUE!</v>
      </c>
      <c r="AB112" s="3" t="e">
        <f t="shared" si="22"/>
        <v>#VALUE!</v>
      </c>
      <c r="AD112" s="4" t="e">
        <f t="shared" si="17"/>
        <v>#VALUE!</v>
      </c>
      <c r="AE112" s="4" t="e">
        <f t="shared" si="17"/>
        <v>#VALUE!</v>
      </c>
    </row>
    <row r="113" spans="1:31" ht="22.5" customHeight="1" x14ac:dyDescent="0.25">
      <c r="A113" s="28" t="s">
        <v>127</v>
      </c>
      <c r="B113" s="29"/>
      <c r="C113" s="29"/>
      <c r="D113" s="16" t="s">
        <v>86</v>
      </c>
      <c r="E113" s="17">
        <v>5</v>
      </c>
      <c r="F113" s="17">
        <v>4.7699999999999996</v>
      </c>
      <c r="G113" s="17"/>
      <c r="H113" s="17">
        <f t="shared" si="18"/>
        <v>6</v>
      </c>
      <c r="I113" s="17">
        <f t="shared" si="19"/>
        <v>5.7239999999999993</v>
      </c>
      <c r="J113" s="18">
        <f t="shared" si="13"/>
        <v>6</v>
      </c>
      <c r="K113" s="18">
        <f t="shared" si="14"/>
        <v>5.72</v>
      </c>
      <c r="N113" s="3" t="e">
        <f>#REF!-#REF!</f>
        <v>#REF!</v>
      </c>
      <c r="P113" s="4">
        <f t="shared" si="26"/>
        <v>5</v>
      </c>
      <c r="Q113" s="4">
        <f t="shared" si="26"/>
        <v>4.7699999999999996</v>
      </c>
      <c r="R113" s="4">
        <f t="shared" si="20"/>
        <v>6</v>
      </c>
      <c r="S113" s="4">
        <f t="shared" si="23"/>
        <v>5.7239999999999993</v>
      </c>
      <c r="T113" s="4">
        <f t="shared" si="27"/>
        <v>0</v>
      </c>
      <c r="U113" s="4">
        <f t="shared" si="27"/>
        <v>0</v>
      </c>
      <c r="Z113" s="4">
        <f t="shared" si="21"/>
        <v>0</v>
      </c>
      <c r="AA113" s="4">
        <f t="shared" si="21"/>
        <v>3.9999999999995595E-3</v>
      </c>
      <c r="AB113" s="3">
        <f t="shared" si="22"/>
        <v>5.72</v>
      </c>
      <c r="AD113" s="4">
        <f t="shared" si="17"/>
        <v>-5.9960000000000004</v>
      </c>
      <c r="AE113" s="4">
        <f t="shared" si="17"/>
        <v>-3.9999999999995595E-3</v>
      </c>
    </row>
    <row r="114" spans="1:31" ht="26.25" customHeight="1" x14ac:dyDescent="0.25">
      <c r="A114" s="28" t="s">
        <v>128</v>
      </c>
      <c r="B114" s="29"/>
      <c r="C114" s="29"/>
      <c r="D114" s="16" t="s">
        <v>86</v>
      </c>
      <c r="E114" s="17">
        <v>5</v>
      </c>
      <c r="F114" s="17">
        <v>4.7699999999999996</v>
      </c>
      <c r="G114" s="17"/>
      <c r="H114" s="17">
        <f t="shared" si="18"/>
        <v>6</v>
      </c>
      <c r="I114" s="17">
        <f t="shared" si="19"/>
        <v>5.7239999999999993</v>
      </c>
      <c r="J114" s="18">
        <f t="shared" si="13"/>
        <v>6</v>
      </c>
      <c r="K114" s="18">
        <f t="shared" si="14"/>
        <v>5.72</v>
      </c>
      <c r="N114" s="3" t="e">
        <f>#REF!-#REF!</f>
        <v>#REF!</v>
      </c>
      <c r="P114" s="4">
        <f t="shared" si="26"/>
        <v>5</v>
      </c>
      <c r="Q114" s="4">
        <f t="shared" si="26"/>
        <v>4.7699999999999996</v>
      </c>
      <c r="R114" s="4">
        <f t="shared" si="20"/>
        <v>6</v>
      </c>
      <c r="S114" s="4">
        <f t="shared" si="23"/>
        <v>5.7239999999999993</v>
      </c>
      <c r="T114" s="4">
        <f t="shared" si="27"/>
        <v>0</v>
      </c>
      <c r="U114" s="4">
        <f t="shared" si="27"/>
        <v>0</v>
      </c>
      <c r="Z114" s="4">
        <f t="shared" si="21"/>
        <v>0</v>
      </c>
      <c r="AA114" s="4">
        <f t="shared" si="21"/>
        <v>3.9999999999995595E-3</v>
      </c>
      <c r="AB114" s="3">
        <f t="shared" si="22"/>
        <v>5.72</v>
      </c>
      <c r="AD114" s="4">
        <f t="shared" si="17"/>
        <v>-5.9960000000000004</v>
      </c>
      <c r="AE114" s="4">
        <f t="shared" si="17"/>
        <v>-3.9999999999995595E-3</v>
      </c>
    </row>
    <row r="115" spans="1:31" ht="25.5" customHeight="1" x14ac:dyDescent="0.25">
      <c r="A115" s="28" t="s">
        <v>129</v>
      </c>
      <c r="B115" s="29"/>
      <c r="C115" s="29"/>
      <c r="D115" s="16" t="s">
        <v>86</v>
      </c>
      <c r="E115" s="17">
        <v>5</v>
      </c>
      <c r="F115" s="17">
        <v>4.7699999999999996</v>
      </c>
      <c r="G115" s="17"/>
      <c r="H115" s="17">
        <f t="shared" si="18"/>
        <v>6</v>
      </c>
      <c r="I115" s="17">
        <f t="shared" si="19"/>
        <v>5.7239999999999993</v>
      </c>
      <c r="J115" s="18">
        <f t="shared" si="13"/>
        <v>6</v>
      </c>
      <c r="K115" s="18">
        <f t="shared" si="14"/>
        <v>5.72</v>
      </c>
      <c r="N115" s="3" t="e">
        <f>#REF!-#REF!</f>
        <v>#REF!</v>
      </c>
      <c r="P115" s="4">
        <f t="shared" si="26"/>
        <v>5</v>
      </c>
      <c r="Q115" s="4">
        <f t="shared" si="26"/>
        <v>4.7699999999999996</v>
      </c>
      <c r="R115" s="4">
        <f t="shared" si="20"/>
        <v>6</v>
      </c>
      <c r="S115" s="4">
        <f t="shared" si="23"/>
        <v>5.7239999999999993</v>
      </c>
      <c r="T115" s="4">
        <f t="shared" si="27"/>
        <v>0</v>
      </c>
      <c r="U115" s="4">
        <f t="shared" si="27"/>
        <v>0</v>
      </c>
      <c r="Z115" s="4">
        <f t="shared" si="21"/>
        <v>0</v>
      </c>
      <c r="AA115" s="4">
        <f t="shared" si="21"/>
        <v>3.9999999999995595E-3</v>
      </c>
      <c r="AB115" s="3">
        <f t="shared" si="22"/>
        <v>5.72</v>
      </c>
      <c r="AD115" s="4">
        <f t="shared" si="17"/>
        <v>-5.9960000000000004</v>
      </c>
      <c r="AE115" s="4">
        <f t="shared" si="17"/>
        <v>-3.9999999999995595E-3</v>
      </c>
    </row>
    <row r="116" spans="1:31" ht="21" customHeight="1" x14ac:dyDescent="0.25">
      <c r="A116" s="28" t="s">
        <v>130</v>
      </c>
      <c r="B116" s="29"/>
      <c r="C116" s="29"/>
      <c r="D116" s="16" t="s">
        <v>86</v>
      </c>
      <c r="E116" s="17">
        <v>5</v>
      </c>
      <c r="F116" s="17">
        <v>4.7699999999999996</v>
      </c>
      <c r="G116" s="17"/>
      <c r="H116" s="17">
        <f t="shared" si="18"/>
        <v>6</v>
      </c>
      <c r="I116" s="17">
        <f t="shared" si="19"/>
        <v>5.7239999999999993</v>
      </c>
      <c r="J116" s="18">
        <f t="shared" si="13"/>
        <v>6</v>
      </c>
      <c r="K116" s="18">
        <f t="shared" si="14"/>
        <v>5.72</v>
      </c>
      <c r="N116" s="3" t="e">
        <f>#REF!-#REF!</f>
        <v>#REF!</v>
      </c>
      <c r="P116" s="4">
        <f t="shared" si="26"/>
        <v>5</v>
      </c>
      <c r="Q116" s="4">
        <f t="shared" si="26"/>
        <v>4.7699999999999996</v>
      </c>
      <c r="R116" s="4">
        <f t="shared" si="20"/>
        <v>6</v>
      </c>
      <c r="S116" s="4">
        <f t="shared" si="23"/>
        <v>5.7239999999999993</v>
      </c>
      <c r="T116" s="4">
        <f t="shared" si="27"/>
        <v>0</v>
      </c>
      <c r="U116" s="4">
        <f t="shared" si="27"/>
        <v>0</v>
      </c>
      <c r="Z116" s="4">
        <f t="shared" si="21"/>
        <v>0</v>
      </c>
      <c r="AA116" s="4">
        <f t="shared" si="21"/>
        <v>3.9999999999995595E-3</v>
      </c>
      <c r="AB116" s="3">
        <f t="shared" si="22"/>
        <v>5.72</v>
      </c>
      <c r="AD116" s="4">
        <f t="shared" si="17"/>
        <v>-5.9960000000000004</v>
      </c>
      <c r="AE116" s="4">
        <f t="shared" si="17"/>
        <v>-3.9999999999995595E-3</v>
      </c>
    </row>
    <row r="117" spans="1:31" ht="24" customHeight="1" x14ac:dyDescent="0.25">
      <c r="A117" s="28" t="s">
        <v>131</v>
      </c>
      <c r="B117" s="29"/>
      <c r="C117" s="29"/>
      <c r="D117" s="16" t="s">
        <v>86</v>
      </c>
      <c r="E117" s="17">
        <v>5</v>
      </c>
      <c r="F117" s="17">
        <v>4.7699999999999996</v>
      </c>
      <c r="G117" s="17"/>
      <c r="H117" s="17">
        <f t="shared" si="18"/>
        <v>6</v>
      </c>
      <c r="I117" s="17">
        <f t="shared" si="19"/>
        <v>5.7239999999999993</v>
      </c>
      <c r="J117" s="18">
        <f t="shared" si="13"/>
        <v>6</v>
      </c>
      <c r="K117" s="18">
        <f t="shared" si="14"/>
        <v>5.72</v>
      </c>
      <c r="N117" s="3" t="e">
        <f>#REF!-#REF!</f>
        <v>#REF!</v>
      </c>
      <c r="P117" s="4">
        <f t="shared" si="26"/>
        <v>5</v>
      </c>
      <c r="Q117" s="4">
        <f t="shared" si="26"/>
        <v>4.7699999999999996</v>
      </c>
      <c r="R117" s="4">
        <f t="shared" si="20"/>
        <v>6</v>
      </c>
      <c r="S117" s="4">
        <f t="shared" si="23"/>
        <v>5.7239999999999993</v>
      </c>
      <c r="T117" s="4">
        <f t="shared" si="27"/>
        <v>0</v>
      </c>
      <c r="U117" s="4">
        <f t="shared" si="27"/>
        <v>0</v>
      </c>
      <c r="Z117" s="4">
        <f t="shared" si="21"/>
        <v>0</v>
      </c>
      <c r="AA117" s="4">
        <f t="shared" si="21"/>
        <v>3.9999999999995595E-3</v>
      </c>
      <c r="AB117" s="3">
        <f t="shared" si="22"/>
        <v>5.72</v>
      </c>
      <c r="AD117" s="4">
        <f t="shared" si="17"/>
        <v>-5.9960000000000004</v>
      </c>
      <c r="AE117" s="4">
        <f t="shared" si="17"/>
        <v>-3.9999999999995595E-3</v>
      </c>
    </row>
    <row r="118" spans="1:31" ht="21" customHeight="1" x14ac:dyDescent="0.25">
      <c r="A118" s="28" t="s">
        <v>132</v>
      </c>
      <c r="B118" s="29"/>
      <c r="C118" s="29"/>
      <c r="D118" s="16" t="s">
        <v>86</v>
      </c>
      <c r="E118" s="17">
        <v>5</v>
      </c>
      <c r="F118" s="17">
        <v>4.7699999999999996</v>
      </c>
      <c r="G118" s="17"/>
      <c r="H118" s="17">
        <f t="shared" si="18"/>
        <v>6</v>
      </c>
      <c r="I118" s="17">
        <f t="shared" si="19"/>
        <v>5.7239999999999993</v>
      </c>
      <c r="J118" s="18">
        <f t="shared" si="13"/>
        <v>6</v>
      </c>
      <c r="K118" s="18">
        <f t="shared" si="14"/>
        <v>5.72</v>
      </c>
      <c r="N118" s="3" t="e">
        <f>#REF!-#REF!</f>
        <v>#REF!</v>
      </c>
      <c r="P118" s="4">
        <f t="shared" si="26"/>
        <v>5</v>
      </c>
      <c r="Q118" s="4">
        <f t="shared" si="26"/>
        <v>4.7699999999999996</v>
      </c>
      <c r="R118" s="4">
        <f t="shared" si="20"/>
        <v>6</v>
      </c>
      <c r="S118" s="4">
        <f t="shared" si="23"/>
        <v>5.7239999999999993</v>
      </c>
      <c r="T118" s="4">
        <f t="shared" si="27"/>
        <v>0</v>
      </c>
      <c r="U118" s="4">
        <f t="shared" si="27"/>
        <v>0</v>
      </c>
      <c r="Z118" s="4">
        <f t="shared" si="21"/>
        <v>0</v>
      </c>
      <c r="AA118" s="4">
        <f t="shared" si="21"/>
        <v>3.9999999999995595E-3</v>
      </c>
      <c r="AB118" s="3">
        <f t="shared" si="22"/>
        <v>5.72</v>
      </c>
      <c r="AD118" s="4">
        <f t="shared" si="17"/>
        <v>-5.9960000000000004</v>
      </c>
      <c r="AE118" s="4">
        <f t="shared" si="17"/>
        <v>-3.9999999999995595E-3</v>
      </c>
    </row>
    <row r="119" spans="1:31" ht="29.25" customHeight="1" x14ac:dyDescent="0.25">
      <c r="A119" s="28" t="s">
        <v>133</v>
      </c>
      <c r="B119" s="29"/>
      <c r="C119" s="29"/>
      <c r="D119" s="16" t="s">
        <v>86</v>
      </c>
      <c r="E119" s="17">
        <v>5</v>
      </c>
      <c r="F119" s="17">
        <v>4.7699999999999996</v>
      </c>
      <c r="G119" s="17"/>
      <c r="H119" s="17">
        <f t="shared" si="18"/>
        <v>6</v>
      </c>
      <c r="I119" s="17">
        <f t="shared" si="19"/>
        <v>5.7239999999999993</v>
      </c>
      <c r="J119" s="18">
        <f t="shared" si="13"/>
        <v>6</v>
      </c>
      <c r="K119" s="18">
        <f t="shared" si="14"/>
        <v>5.72</v>
      </c>
      <c r="N119" s="3" t="e">
        <f>#REF!-#REF!</f>
        <v>#REF!</v>
      </c>
      <c r="P119" s="4">
        <f t="shared" si="26"/>
        <v>5</v>
      </c>
      <c r="Q119" s="4">
        <f t="shared" si="26"/>
        <v>4.7699999999999996</v>
      </c>
      <c r="R119" s="4">
        <f t="shared" si="20"/>
        <v>6</v>
      </c>
      <c r="S119" s="4">
        <f t="shared" si="23"/>
        <v>5.7239999999999993</v>
      </c>
      <c r="T119" s="4">
        <f t="shared" si="27"/>
        <v>0</v>
      </c>
      <c r="U119" s="4">
        <f t="shared" si="27"/>
        <v>0</v>
      </c>
      <c r="Z119" s="4">
        <f t="shared" si="21"/>
        <v>0</v>
      </c>
      <c r="AA119" s="4">
        <f t="shared" si="21"/>
        <v>3.9999999999995595E-3</v>
      </c>
      <c r="AB119" s="3">
        <f t="shared" si="22"/>
        <v>5.72</v>
      </c>
      <c r="AD119" s="4">
        <f t="shared" si="17"/>
        <v>-5.9960000000000004</v>
      </c>
      <c r="AE119" s="4">
        <f t="shared" si="17"/>
        <v>-3.9999999999995595E-3</v>
      </c>
    </row>
    <row r="120" spans="1:31" ht="23.25" customHeight="1" x14ac:dyDescent="0.25">
      <c r="A120" s="28" t="s">
        <v>134</v>
      </c>
      <c r="B120" s="29"/>
      <c r="C120" s="29"/>
      <c r="D120" s="16" t="s">
        <v>86</v>
      </c>
      <c r="E120" s="17">
        <v>5</v>
      </c>
      <c r="F120" s="17">
        <v>4.7699999999999996</v>
      </c>
      <c r="G120" s="17"/>
      <c r="H120" s="17">
        <f t="shared" si="18"/>
        <v>6</v>
      </c>
      <c r="I120" s="17">
        <f t="shared" si="19"/>
        <v>5.7239999999999993</v>
      </c>
      <c r="J120" s="18">
        <f t="shared" si="13"/>
        <v>6</v>
      </c>
      <c r="K120" s="18">
        <f t="shared" si="14"/>
        <v>5.72</v>
      </c>
      <c r="N120" s="3" t="e">
        <f>#REF!-#REF!</f>
        <v>#REF!</v>
      </c>
      <c r="P120" s="4">
        <f t="shared" si="26"/>
        <v>5</v>
      </c>
      <c r="Q120" s="4">
        <f t="shared" si="26"/>
        <v>4.7699999999999996</v>
      </c>
      <c r="R120" s="4">
        <f t="shared" si="20"/>
        <v>6</v>
      </c>
      <c r="S120" s="4">
        <f t="shared" si="23"/>
        <v>5.7239999999999993</v>
      </c>
      <c r="T120" s="4">
        <f t="shared" si="27"/>
        <v>0</v>
      </c>
      <c r="U120" s="4">
        <f t="shared" si="27"/>
        <v>0</v>
      </c>
      <c r="Z120" s="4">
        <f t="shared" si="21"/>
        <v>0</v>
      </c>
      <c r="AA120" s="4">
        <f t="shared" si="21"/>
        <v>3.9999999999995595E-3</v>
      </c>
      <c r="AB120" s="3">
        <f t="shared" si="22"/>
        <v>5.72</v>
      </c>
      <c r="AD120" s="4">
        <f t="shared" si="17"/>
        <v>-5.9960000000000004</v>
      </c>
      <c r="AE120" s="4">
        <f t="shared" si="17"/>
        <v>-3.9999999999995595E-3</v>
      </c>
    </row>
    <row r="121" spans="1:31" ht="27" customHeight="1" x14ac:dyDescent="0.25">
      <c r="A121" s="28" t="s">
        <v>135</v>
      </c>
      <c r="B121" s="29"/>
      <c r="C121" s="29"/>
      <c r="D121" s="16" t="s">
        <v>86</v>
      </c>
      <c r="E121" s="17">
        <v>5</v>
      </c>
      <c r="F121" s="17">
        <v>4.7699999999999996</v>
      </c>
      <c r="G121" s="17"/>
      <c r="H121" s="17">
        <f t="shared" si="18"/>
        <v>6</v>
      </c>
      <c r="I121" s="17">
        <f t="shared" si="19"/>
        <v>5.7239999999999993</v>
      </c>
      <c r="J121" s="18">
        <f t="shared" si="13"/>
        <v>6</v>
      </c>
      <c r="K121" s="18">
        <f t="shared" si="14"/>
        <v>5.72</v>
      </c>
      <c r="N121" s="3" t="e">
        <f>#REF!-#REF!</f>
        <v>#REF!</v>
      </c>
      <c r="P121" s="4">
        <f t="shared" si="26"/>
        <v>5</v>
      </c>
      <c r="Q121" s="4">
        <f t="shared" si="26"/>
        <v>4.7699999999999996</v>
      </c>
      <c r="R121" s="4">
        <f t="shared" si="20"/>
        <v>6</v>
      </c>
      <c r="S121" s="4">
        <f t="shared" si="23"/>
        <v>5.7239999999999993</v>
      </c>
      <c r="T121" s="4">
        <f t="shared" si="27"/>
        <v>0</v>
      </c>
      <c r="U121" s="4">
        <f t="shared" si="27"/>
        <v>0</v>
      </c>
      <c r="Z121" s="4">
        <f t="shared" si="21"/>
        <v>0</v>
      </c>
      <c r="AA121" s="4">
        <f t="shared" si="21"/>
        <v>3.9999999999995595E-3</v>
      </c>
      <c r="AB121" s="3">
        <f t="shared" si="22"/>
        <v>5.72</v>
      </c>
      <c r="AD121" s="4">
        <f t="shared" si="17"/>
        <v>-5.9960000000000004</v>
      </c>
      <c r="AE121" s="4">
        <f t="shared" si="17"/>
        <v>-3.9999999999995595E-3</v>
      </c>
    </row>
    <row r="122" spans="1:31" ht="23.25" customHeight="1" x14ac:dyDescent="0.25">
      <c r="A122" s="28" t="s">
        <v>136</v>
      </c>
      <c r="B122" s="29"/>
      <c r="C122" s="29"/>
      <c r="D122" s="16" t="s">
        <v>86</v>
      </c>
      <c r="E122" s="17">
        <v>5</v>
      </c>
      <c r="F122" s="17">
        <v>4.7699999999999996</v>
      </c>
      <c r="G122" s="17"/>
      <c r="H122" s="17">
        <f t="shared" si="18"/>
        <v>6</v>
      </c>
      <c r="I122" s="17">
        <f t="shared" si="19"/>
        <v>5.7239999999999993</v>
      </c>
      <c r="J122" s="18">
        <f t="shared" si="13"/>
        <v>6</v>
      </c>
      <c r="K122" s="18">
        <f t="shared" si="14"/>
        <v>5.72</v>
      </c>
      <c r="N122" s="3" t="e">
        <f>#REF!-#REF!</f>
        <v>#REF!</v>
      </c>
      <c r="P122" s="4">
        <f t="shared" si="26"/>
        <v>5</v>
      </c>
      <c r="Q122" s="4">
        <f t="shared" si="26"/>
        <v>4.7699999999999996</v>
      </c>
      <c r="R122" s="4">
        <f t="shared" si="20"/>
        <v>6</v>
      </c>
      <c r="S122" s="4">
        <f t="shared" si="23"/>
        <v>5.7239999999999993</v>
      </c>
      <c r="T122" s="4">
        <f t="shared" si="27"/>
        <v>0</v>
      </c>
      <c r="U122" s="4">
        <f t="shared" si="27"/>
        <v>0</v>
      </c>
      <c r="Z122" s="4">
        <f t="shared" si="21"/>
        <v>0</v>
      </c>
      <c r="AA122" s="4">
        <f t="shared" si="21"/>
        <v>3.9999999999995595E-3</v>
      </c>
      <c r="AB122" s="3">
        <f t="shared" si="22"/>
        <v>5.72</v>
      </c>
      <c r="AD122" s="4">
        <f t="shared" si="17"/>
        <v>-5.9960000000000004</v>
      </c>
      <c r="AE122" s="4">
        <f t="shared" si="17"/>
        <v>-3.9999999999995595E-3</v>
      </c>
    </row>
    <row r="123" spans="1:31" ht="19.5" customHeight="1" x14ac:dyDescent="0.25">
      <c r="A123" s="28" t="s">
        <v>137</v>
      </c>
      <c r="B123" s="29"/>
      <c r="C123" s="29"/>
      <c r="D123" s="16" t="s">
        <v>86</v>
      </c>
      <c r="E123" s="17">
        <v>5</v>
      </c>
      <c r="F123" s="17">
        <v>4.7699999999999996</v>
      </c>
      <c r="G123" s="17"/>
      <c r="H123" s="17">
        <f t="shared" si="18"/>
        <v>6</v>
      </c>
      <c r="I123" s="17">
        <f t="shared" si="19"/>
        <v>5.7239999999999993</v>
      </c>
      <c r="J123" s="18">
        <f t="shared" si="13"/>
        <v>6</v>
      </c>
      <c r="K123" s="18">
        <f t="shared" si="14"/>
        <v>5.72</v>
      </c>
      <c r="N123" s="3" t="e">
        <f>#REF!-#REF!</f>
        <v>#REF!</v>
      </c>
      <c r="P123" s="4">
        <f t="shared" si="26"/>
        <v>5</v>
      </c>
      <c r="Q123" s="4">
        <f t="shared" si="26"/>
        <v>4.7699999999999996</v>
      </c>
      <c r="R123" s="4">
        <f t="shared" si="20"/>
        <v>6</v>
      </c>
      <c r="S123" s="4">
        <f t="shared" si="23"/>
        <v>5.7239999999999993</v>
      </c>
      <c r="T123" s="4">
        <f t="shared" si="27"/>
        <v>0</v>
      </c>
      <c r="U123" s="4">
        <f t="shared" si="27"/>
        <v>0</v>
      </c>
      <c r="Z123" s="4">
        <f t="shared" si="21"/>
        <v>0</v>
      </c>
      <c r="AA123" s="4">
        <f t="shared" si="21"/>
        <v>3.9999999999995595E-3</v>
      </c>
      <c r="AB123" s="3">
        <f t="shared" si="22"/>
        <v>5.72</v>
      </c>
      <c r="AD123" s="4">
        <f t="shared" si="17"/>
        <v>-5.9960000000000004</v>
      </c>
      <c r="AE123" s="4">
        <f t="shared" si="17"/>
        <v>-3.9999999999995595E-3</v>
      </c>
    </row>
    <row r="124" spans="1:31" ht="39.75" customHeight="1" x14ac:dyDescent="0.25">
      <c r="A124" s="28" t="s">
        <v>138</v>
      </c>
      <c r="B124" s="29"/>
      <c r="C124" s="29"/>
      <c r="D124" s="16" t="s">
        <v>86</v>
      </c>
      <c r="E124" s="17">
        <v>0</v>
      </c>
      <c r="F124" s="17" t="e">
        <v>#VALUE!</v>
      </c>
      <c r="G124" s="17"/>
      <c r="H124" s="17">
        <f t="shared" si="18"/>
        <v>0</v>
      </c>
      <c r="I124" s="17" t="e">
        <f t="shared" si="19"/>
        <v>#VALUE!</v>
      </c>
      <c r="J124" s="18">
        <f t="shared" si="13"/>
        <v>0</v>
      </c>
      <c r="K124" s="18" t="e">
        <f t="shared" si="14"/>
        <v>#VALUE!</v>
      </c>
      <c r="N124" s="3" t="e">
        <f>#REF!-#REF!</f>
        <v>#REF!</v>
      </c>
      <c r="P124" s="4">
        <f t="shared" si="26"/>
        <v>0</v>
      </c>
      <c r="Q124" s="4" t="e">
        <f t="shared" si="26"/>
        <v>#VALUE!</v>
      </c>
      <c r="R124" s="4">
        <f t="shared" si="20"/>
        <v>0</v>
      </c>
      <c r="S124" s="4" t="e">
        <f t="shared" si="23"/>
        <v>#VALUE!</v>
      </c>
      <c r="T124" s="4">
        <f t="shared" si="27"/>
        <v>0</v>
      </c>
      <c r="U124" s="4" t="e">
        <f t="shared" si="27"/>
        <v>#VALUE!</v>
      </c>
      <c r="Z124" s="4">
        <f t="shared" si="21"/>
        <v>0</v>
      </c>
      <c r="AA124" s="4" t="e">
        <f t="shared" si="21"/>
        <v>#VALUE!</v>
      </c>
      <c r="AB124" s="3" t="e">
        <f t="shared" si="22"/>
        <v>#VALUE!</v>
      </c>
      <c r="AD124" s="4" t="e">
        <f t="shared" si="17"/>
        <v>#VALUE!</v>
      </c>
      <c r="AE124" s="4" t="e">
        <f t="shared" si="17"/>
        <v>#VALUE!</v>
      </c>
    </row>
    <row r="125" spans="1:31" ht="40.5" customHeight="1" x14ac:dyDescent="0.25">
      <c r="A125" s="28" t="s">
        <v>139</v>
      </c>
      <c r="B125" s="29"/>
      <c r="C125" s="29"/>
      <c r="D125" s="16" t="s">
        <v>86</v>
      </c>
      <c r="E125" s="17">
        <v>5.03</v>
      </c>
      <c r="F125" s="17">
        <v>3.07</v>
      </c>
      <c r="G125" s="17"/>
      <c r="H125" s="17">
        <f t="shared" si="18"/>
        <v>6.0360000000000005</v>
      </c>
      <c r="I125" s="17">
        <f t="shared" si="19"/>
        <v>3.6839999999999997</v>
      </c>
      <c r="J125" s="18">
        <f t="shared" si="13"/>
        <v>6.04</v>
      </c>
      <c r="K125" s="18">
        <f t="shared" si="14"/>
        <v>3.68</v>
      </c>
      <c r="N125" s="3" t="e">
        <f>#REF!-#REF!</f>
        <v>#REF!</v>
      </c>
      <c r="P125" s="4">
        <f t="shared" si="26"/>
        <v>5.03</v>
      </c>
      <c r="Q125" s="4">
        <f t="shared" si="26"/>
        <v>3.07</v>
      </c>
      <c r="R125" s="4">
        <f t="shared" si="20"/>
        <v>6.0360000000000005</v>
      </c>
      <c r="S125" s="4">
        <f t="shared" si="23"/>
        <v>3.6839999999999997</v>
      </c>
      <c r="T125" s="4">
        <f t="shared" si="27"/>
        <v>0</v>
      </c>
      <c r="U125" s="4">
        <f t="shared" si="27"/>
        <v>0</v>
      </c>
      <c r="Z125" s="4">
        <f t="shared" si="21"/>
        <v>-3.9999999999995595E-3</v>
      </c>
      <c r="AA125" s="4">
        <f t="shared" si="21"/>
        <v>3.9999999999995595E-3</v>
      </c>
      <c r="AB125" s="3">
        <f t="shared" si="22"/>
        <v>3.68</v>
      </c>
      <c r="AD125" s="4">
        <f t="shared" si="17"/>
        <v>-6.0320000000000009</v>
      </c>
      <c r="AE125" s="4">
        <f t="shared" si="17"/>
        <v>-3.9999999999995595E-3</v>
      </c>
    </row>
    <row r="126" spans="1:31" ht="46.5" customHeight="1" x14ac:dyDescent="0.25">
      <c r="A126" s="28" t="s">
        <v>140</v>
      </c>
      <c r="B126" s="29"/>
      <c r="C126" s="29"/>
      <c r="D126" s="16" t="s">
        <v>86</v>
      </c>
      <c r="E126" s="17">
        <v>5.03</v>
      </c>
      <c r="F126" s="17">
        <v>3.07</v>
      </c>
      <c r="G126" s="17"/>
      <c r="H126" s="17">
        <f t="shared" si="18"/>
        <v>6.0360000000000005</v>
      </c>
      <c r="I126" s="17">
        <f t="shared" si="19"/>
        <v>3.6839999999999997</v>
      </c>
      <c r="J126" s="18">
        <f t="shared" si="13"/>
        <v>6.04</v>
      </c>
      <c r="K126" s="18">
        <f t="shared" si="14"/>
        <v>3.68</v>
      </c>
      <c r="N126" s="3" t="e">
        <f>#REF!-#REF!</f>
        <v>#REF!</v>
      </c>
      <c r="P126" s="4">
        <f t="shared" si="26"/>
        <v>5.03</v>
      </c>
      <c r="Q126" s="4">
        <f t="shared" si="26"/>
        <v>3.07</v>
      </c>
      <c r="R126" s="4">
        <f t="shared" si="20"/>
        <v>6.0360000000000005</v>
      </c>
      <c r="S126" s="4">
        <f t="shared" si="23"/>
        <v>3.6839999999999997</v>
      </c>
      <c r="T126" s="4">
        <f t="shared" si="27"/>
        <v>0</v>
      </c>
      <c r="U126" s="4">
        <f t="shared" si="27"/>
        <v>0</v>
      </c>
      <c r="Z126" s="4">
        <f t="shared" si="21"/>
        <v>-3.9999999999995595E-3</v>
      </c>
      <c r="AA126" s="4">
        <f t="shared" si="21"/>
        <v>3.9999999999995595E-3</v>
      </c>
      <c r="AB126" s="3">
        <f t="shared" si="22"/>
        <v>3.68</v>
      </c>
      <c r="AD126" s="4">
        <f t="shared" si="17"/>
        <v>-6.0320000000000009</v>
      </c>
      <c r="AE126" s="4">
        <f t="shared" si="17"/>
        <v>-3.9999999999995595E-3</v>
      </c>
    </row>
    <row r="127" spans="1:31" ht="36" customHeight="1" x14ac:dyDescent="0.25">
      <c r="A127" s="28" t="s">
        <v>141</v>
      </c>
      <c r="B127" s="29"/>
      <c r="C127" s="29"/>
      <c r="D127" s="16" t="s">
        <v>86</v>
      </c>
      <c r="E127" s="17">
        <v>5.03</v>
      </c>
      <c r="F127" s="17">
        <v>3.07</v>
      </c>
      <c r="G127" s="17"/>
      <c r="H127" s="17">
        <f t="shared" si="18"/>
        <v>6.0360000000000005</v>
      </c>
      <c r="I127" s="17">
        <f t="shared" si="19"/>
        <v>3.6839999999999997</v>
      </c>
      <c r="J127" s="18">
        <f t="shared" si="13"/>
        <v>6.04</v>
      </c>
      <c r="K127" s="18">
        <f t="shared" si="14"/>
        <v>3.68</v>
      </c>
      <c r="N127" s="3" t="e">
        <f>#REF!-#REF!</f>
        <v>#REF!</v>
      </c>
      <c r="P127" s="4">
        <f t="shared" si="26"/>
        <v>5.03</v>
      </c>
      <c r="Q127" s="4">
        <f t="shared" si="26"/>
        <v>3.07</v>
      </c>
      <c r="R127" s="4">
        <f t="shared" si="20"/>
        <v>6.0360000000000005</v>
      </c>
      <c r="S127" s="4">
        <f t="shared" si="23"/>
        <v>3.6839999999999997</v>
      </c>
      <c r="T127" s="4">
        <f t="shared" si="27"/>
        <v>0</v>
      </c>
      <c r="U127" s="4">
        <f t="shared" si="27"/>
        <v>0</v>
      </c>
      <c r="Z127" s="4">
        <f t="shared" si="21"/>
        <v>-3.9999999999995595E-3</v>
      </c>
      <c r="AA127" s="4">
        <f t="shared" si="21"/>
        <v>3.9999999999995595E-3</v>
      </c>
      <c r="AB127" s="3">
        <f t="shared" si="22"/>
        <v>3.68</v>
      </c>
      <c r="AD127" s="4">
        <f t="shared" si="17"/>
        <v>-6.0320000000000009</v>
      </c>
      <c r="AE127" s="4">
        <f t="shared" si="17"/>
        <v>-3.9999999999995595E-3</v>
      </c>
    </row>
    <row r="128" spans="1:31" ht="37.5" customHeight="1" x14ac:dyDescent="0.25">
      <c r="A128" s="28" t="s">
        <v>142</v>
      </c>
      <c r="B128" s="29"/>
      <c r="C128" s="29"/>
      <c r="D128" s="16" t="s">
        <v>86</v>
      </c>
      <c r="E128" s="17">
        <v>5.03</v>
      </c>
      <c r="F128" s="17">
        <v>3.07</v>
      </c>
      <c r="G128" s="17"/>
      <c r="H128" s="17">
        <f t="shared" si="18"/>
        <v>6.0360000000000005</v>
      </c>
      <c r="I128" s="17">
        <f t="shared" si="19"/>
        <v>3.6839999999999997</v>
      </c>
      <c r="J128" s="18">
        <f t="shared" si="13"/>
        <v>6.04</v>
      </c>
      <c r="K128" s="18">
        <f t="shared" si="14"/>
        <v>3.68</v>
      </c>
      <c r="N128" s="3" t="e">
        <f>#REF!-#REF!</f>
        <v>#REF!</v>
      </c>
      <c r="P128" s="4">
        <f t="shared" si="26"/>
        <v>5.03</v>
      </c>
      <c r="Q128" s="4">
        <f t="shared" si="26"/>
        <v>3.07</v>
      </c>
      <c r="R128" s="4">
        <f t="shared" si="20"/>
        <v>6.0360000000000005</v>
      </c>
      <c r="S128" s="4">
        <f t="shared" si="23"/>
        <v>3.6839999999999997</v>
      </c>
      <c r="T128" s="4">
        <f t="shared" si="27"/>
        <v>0</v>
      </c>
      <c r="U128" s="4">
        <f t="shared" si="27"/>
        <v>0</v>
      </c>
      <c r="Z128" s="4">
        <f t="shared" si="21"/>
        <v>-3.9999999999995595E-3</v>
      </c>
      <c r="AA128" s="4">
        <f t="shared" si="21"/>
        <v>3.9999999999995595E-3</v>
      </c>
      <c r="AB128" s="3">
        <f t="shared" si="22"/>
        <v>3.68</v>
      </c>
      <c r="AD128" s="4">
        <f t="shared" si="17"/>
        <v>-6.0320000000000009</v>
      </c>
      <c r="AE128" s="4">
        <f t="shared" si="17"/>
        <v>-3.9999999999995595E-3</v>
      </c>
    </row>
    <row r="129" spans="1:31" ht="35.25" customHeight="1" x14ac:dyDescent="0.25">
      <c r="A129" s="28" t="s">
        <v>143</v>
      </c>
      <c r="B129" s="29"/>
      <c r="C129" s="29"/>
      <c r="D129" s="16" t="s">
        <v>86</v>
      </c>
      <c r="E129" s="17">
        <v>5.03</v>
      </c>
      <c r="F129" s="17">
        <v>3.07</v>
      </c>
      <c r="G129" s="17"/>
      <c r="H129" s="17">
        <f t="shared" si="18"/>
        <v>6.0360000000000005</v>
      </c>
      <c r="I129" s="17">
        <f t="shared" si="19"/>
        <v>3.6839999999999997</v>
      </c>
      <c r="J129" s="18">
        <f t="shared" si="13"/>
        <v>6.04</v>
      </c>
      <c r="K129" s="18">
        <f t="shared" si="14"/>
        <v>3.68</v>
      </c>
      <c r="N129" s="3" t="e">
        <f>#REF!-#REF!</f>
        <v>#REF!</v>
      </c>
      <c r="P129" s="4">
        <f t="shared" ref="P129:Q161" si="28">ROUND(E129,2)</f>
        <v>5.03</v>
      </c>
      <c r="Q129" s="4">
        <f t="shared" si="28"/>
        <v>3.07</v>
      </c>
      <c r="R129" s="4">
        <f t="shared" si="20"/>
        <v>6.0360000000000005</v>
      </c>
      <c r="S129" s="4">
        <f t="shared" si="23"/>
        <v>3.6839999999999997</v>
      </c>
      <c r="T129" s="4">
        <f t="shared" ref="T129:U161" si="29">H129-R129</f>
        <v>0</v>
      </c>
      <c r="U129" s="4">
        <f t="shared" si="29"/>
        <v>0</v>
      </c>
      <c r="Z129" s="4">
        <f t="shared" si="21"/>
        <v>-3.9999999999995595E-3</v>
      </c>
      <c r="AA129" s="4">
        <f t="shared" si="21"/>
        <v>3.9999999999995595E-3</v>
      </c>
      <c r="AB129" s="3">
        <f t="shared" si="22"/>
        <v>3.68</v>
      </c>
      <c r="AD129" s="4">
        <f t="shared" si="17"/>
        <v>-6.0320000000000009</v>
      </c>
      <c r="AE129" s="4">
        <f t="shared" si="17"/>
        <v>-3.9999999999995595E-3</v>
      </c>
    </row>
    <row r="130" spans="1:31" ht="36.75" customHeight="1" x14ac:dyDescent="0.25">
      <c r="A130" s="28" t="s">
        <v>144</v>
      </c>
      <c r="B130" s="29"/>
      <c r="C130" s="29"/>
      <c r="D130" s="16" t="s">
        <v>86</v>
      </c>
      <c r="E130" s="17">
        <v>5.03</v>
      </c>
      <c r="F130" s="17">
        <v>3.07</v>
      </c>
      <c r="G130" s="17"/>
      <c r="H130" s="17">
        <f t="shared" si="18"/>
        <v>6.0360000000000005</v>
      </c>
      <c r="I130" s="17">
        <f t="shared" si="19"/>
        <v>3.6839999999999997</v>
      </c>
      <c r="J130" s="18">
        <f t="shared" si="13"/>
        <v>6.04</v>
      </c>
      <c r="K130" s="18">
        <f t="shared" si="14"/>
        <v>3.68</v>
      </c>
      <c r="N130" s="3" t="e">
        <f>#REF!-#REF!</f>
        <v>#REF!</v>
      </c>
      <c r="P130" s="4">
        <f t="shared" si="28"/>
        <v>5.03</v>
      </c>
      <c r="Q130" s="4">
        <f t="shared" si="28"/>
        <v>3.07</v>
      </c>
      <c r="R130" s="4">
        <f t="shared" si="20"/>
        <v>6.0360000000000005</v>
      </c>
      <c r="S130" s="4">
        <f t="shared" si="23"/>
        <v>3.6839999999999997</v>
      </c>
      <c r="T130" s="4">
        <f t="shared" si="29"/>
        <v>0</v>
      </c>
      <c r="U130" s="4">
        <f t="shared" si="29"/>
        <v>0</v>
      </c>
      <c r="Z130" s="4">
        <f t="shared" si="21"/>
        <v>-3.9999999999995595E-3</v>
      </c>
      <c r="AA130" s="4">
        <f t="shared" si="21"/>
        <v>3.9999999999995595E-3</v>
      </c>
      <c r="AB130" s="3">
        <f t="shared" si="22"/>
        <v>3.68</v>
      </c>
      <c r="AD130" s="4">
        <f t="shared" si="17"/>
        <v>-6.0320000000000009</v>
      </c>
      <c r="AE130" s="4">
        <f t="shared" si="17"/>
        <v>-3.9999999999995595E-3</v>
      </c>
    </row>
    <row r="131" spans="1:31" ht="34.5" customHeight="1" x14ac:dyDescent="0.25">
      <c r="A131" s="28" t="s">
        <v>145</v>
      </c>
      <c r="B131" s="29"/>
      <c r="C131" s="29"/>
      <c r="D131" s="16" t="s">
        <v>86</v>
      </c>
      <c r="E131" s="17">
        <v>5.03</v>
      </c>
      <c r="F131" s="17">
        <v>3.07</v>
      </c>
      <c r="G131" s="17"/>
      <c r="H131" s="17">
        <f t="shared" si="18"/>
        <v>6.0360000000000005</v>
      </c>
      <c r="I131" s="17">
        <f t="shared" si="19"/>
        <v>3.6839999999999997</v>
      </c>
      <c r="J131" s="18">
        <f t="shared" si="13"/>
        <v>6.04</v>
      </c>
      <c r="K131" s="18">
        <f t="shared" si="14"/>
        <v>3.68</v>
      </c>
      <c r="N131" s="3" t="e">
        <f>#REF!-#REF!</f>
        <v>#REF!</v>
      </c>
      <c r="P131" s="4">
        <f t="shared" si="28"/>
        <v>5.03</v>
      </c>
      <c r="Q131" s="4">
        <f t="shared" si="28"/>
        <v>3.07</v>
      </c>
      <c r="R131" s="4">
        <f t="shared" si="20"/>
        <v>6.0360000000000005</v>
      </c>
      <c r="S131" s="4">
        <f t="shared" si="23"/>
        <v>3.6839999999999997</v>
      </c>
      <c r="T131" s="4">
        <f t="shared" si="29"/>
        <v>0</v>
      </c>
      <c r="U131" s="4">
        <f t="shared" si="29"/>
        <v>0</v>
      </c>
      <c r="Z131" s="4">
        <f t="shared" si="21"/>
        <v>-3.9999999999995595E-3</v>
      </c>
      <c r="AA131" s="4">
        <f t="shared" si="21"/>
        <v>3.9999999999995595E-3</v>
      </c>
      <c r="AB131" s="3">
        <f t="shared" si="22"/>
        <v>3.68</v>
      </c>
      <c r="AD131" s="4">
        <f t="shared" si="17"/>
        <v>-6.0320000000000009</v>
      </c>
      <c r="AE131" s="4">
        <f t="shared" si="17"/>
        <v>-3.9999999999995595E-3</v>
      </c>
    </row>
    <row r="132" spans="1:31" ht="43.5" customHeight="1" x14ac:dyDescent="0.25">
      <c r="A132" s="28" t="s">
        <v>146</v>
      </c>
      <c r="B132" s="29"/>
      <c r="C132" s="29"/>
      <c r="D132" s="16" t="s">
        <v>86</v>
      </c>
      <c r="E132" s="17">
        <v>5.03</v>
      </c>
      <c r="F132" s="17">
        <v>3.07</v>
      </c>
      <c r="G132" s="17"/>
      <c r="H132" s="17">
        <f t="shared" si="18"/>
        <v>6.0360000000000005</v>
      </c>
      <c r="I132" s="17">
        <f t="shared" si="19"/>
        <v>3.6839999999999997</v>
      </c>
      <c r="J132" s="18">
        <f t="shared" si="13"/>
        <v>6.04</v>
      </c>
      <c r="K132" s="18">
        <f t="shared" si="14"/>
        <v>3.68</v>
      </c>
      <c r="N132" s="3" t="e">
        <f>#REF!-#REF!</f>
        <v>#REF!</v>
      </c>
      <c r="P132" s="4">
        <f t="shared" si="28"/>
        <v>5.03</v>
      </c>
      <c r="Q132" s="4">
        <f t="shared" si="28"/>
        <v>3.07</v>
      </c>
      <c r="R132" s="4">
        <f t="shared" si="20"/>
        <v>6.0360000000000005</v>
      </c>
      <c r="S132" s="4">
        <f t="shared" si="23"/>
        <v>3.6839999999999997</v>
      </c>
      <c r="T132" s="4">
        <f t="shared" si="29"/>
        <v>0</v>
      </c>
      <c r="U132" s="4">
        <f t="shared" si="29"/>
        <v>0</v>
      </c>
      <c r="Z132" s="4">
        <f t="shared" si="21"/>
        <v>-3.9999999999995595E-3</v>
      </c>
      <c r="AA132" s="4">
        <f t="shared" si="21"/>
        <v>3.9999999999995595E-3</v>
      </c>
      <c r="AB132" s="3">
        <f t="shared" si="22"/>
        <v>3.68</v>
      </c>
      <c r="AD132" s="4">
        <f t="shared" si="17"/>
        <v>-6.0320000000000009</v>
      </c>
      <c r="AE132" s="4">
        <f t="shared" si="17"/>
        <v>-3.9999999999995595E-3</v>
      </c>
    </row>
    <row r="133" spans="1:31" ht="35.25" customHeight="1" x14ac:dyDescent="0.25">
      <c r="A133" s="28" t="s">
        <v>147</v>
      </c>
      <c r="B133" s="29"/>
      <c r="C133" s="29"/>
      <c r="D133" s="16" t="s">
        <v>86</v>
      </c>
      <c r="E133" s="17">
        <v>5.03</v>
      </c>
      <c r="F133" s="17">
        <v>3.07</v>
      </c>
      <c r="G133" s="17"/>
      <c r="H133" s="17">
        <f t="shared" si="18"/>
        <v>6.0360000000000005</v>
      </c>
      <c r="I133" s="17">
        <f t="shared" si="19"/>
        <v>3.6839999999999997</v>
      </c>
      <c r="J133" s="18">
        <f t="shared" si="13"/>
        <v>6.04</v>
      </c>
      <c r="K133" s="18">
        <f t="shared" si="14"/>
        <v>3.68</v>
      </c>
      <c r="N133" s="3" t="e">
        <f>#REF!-#REF!</f>
        <v>#REF!</v>
      </c>
      <c r="P133" s="4">
        <f t="shared" si="28"/>
        <v>5.03</v>
      </c>
      <c r="Q133" s="4">
        <f t="shared" si="28"/>
        <v>3.07</v>
      </c>
      <c r="R133" s="4">
        <f t="shared" si="20"/>
        <v>6.0360000000000005</v>
      </c>
      <c r="S133" s="4">
        <f t="shared" si="23"/>
        <v>3.6839999999999997</v>
      </c>
      <c r="T133" s="4">
        <f t="shared" si="29"/>
        <v>0</v>
      </c>
      <c r="U133" s="4">
        <f t="shared" si="29"/>
        <v>0</v>
      </c>
      <c r="Z133" s="4">
        <f t="shared" si="21"/>
        <v>-3.9999999999995595E-3</v>
      </c>
      <c r="AA133" s="4">
        <f t="shared" si="21"/>
        <v>3.9999999999995595E-3</v>
      </c>
      <c r="AB133" s="3">
        <f t="shared" si="22"/>
        <v>3.68</v>
      </c>
      <c r="AD133" s="4">
        <f t="shared" si="17"/>
        <v>-6.0320000000000009</v>
      </c>
      <c r="AE133" s="4">
        <f t="shared" si="17"/>
        <v>-3.9999999999995595E-3</v>
      </c>
    </row>
    <row r="134" spans="1:31" ht="35.25" customHeight="1" x14ac:dyDescent="0.25">
      <c r="A134" s="28" t="s">
        <v>148</v>
      </c>
      <c r="B134" s="29"/>
      <c r="C134" s="29"/>
      <c r="D134" s="16" t="s">
        <v>86</v>
      </c>
      <c r="E134" s="17">
        <v>5.03</v>
      </c>
      <c r="F134" s="17">
        <v>3.07</v>
      </c>
      <c r="G134" s="17"/>
      <c r="H134" s="17">
        <f t="shared" si="18"/>
        <v>6.0360000000000005</v>
      </c>
      <c r="I134" s="17">
        <f t="shared" si="19"/>
        <v>3.6839999999999997</v>
      </c>
      <c r="J134" s="18">
        <f t="shared" si="13"/>
        <v>6.04</v>
      </c>
      <c r="K134" s="18">
        <f t="shared" si="14"/>
        <v>3.68</v>
      </c>
      <c r="N134" s="3" t="e">
        <f>#REF!-#REF!</f>
        <v>#REF!</v>
      </c>
      <c r="P134" s="4">
        <f t="shared" si="28"/>
        <v>5.03</v>
      </c>
      <c r="Q134" s="4">
        <f t="shared" si="28"/>
        <v>3.07</v>
      </c>
      <c r="R134" s="4">
        <f t="shared" si="20"/>
        <v>6.0360000000000005</v>
      </c>
      <c r="S134" s="4">
        <f t="shared" si="23"/>
        <v>3.6839999999999997</v>
      </c>
      <c r="T134" s="4">
        <f t="shared" si="29"/>
        <v>0</v>
      </c>
      <c r="U134" s="4">
        <f t="shared" si="29"/>
        <v>0</v>
      </c>
      <c r="Z134" s="4">
        <f t="shared" si="21"/>
        <v>-3.9999999999995595E-3</v>
      </c>
      <c r="AA134" s="4">
        <f t="shared" si="21"/>
        <v>3.9999999999995595E-3</v>
      </c>
      <c r="AB134" s="3">
        <f t="shared" si="22"/>
        <v>3.68</v>
      </c>
      <c r="AD134" s="4">
        <f t="shared" si="17"/>
        <v>-6.0320000000000009</v>
      </c>
      <c r="AE134" s="4">
        <f t="shared" si="17"/>
        <v>-3.9999999999995595E-3</v>
      </c>
    </row>
    <row r="135" spans="1:31" ht="44.25" customHeight="1" x14ac:dyDescent="0.25">
      <c r="A135" s="28" t="s">
        <v>149</v>
      </c>
      <c r="B135" s="29"/>
      <c r="C135" s="29"/>
      <c r="D135" s="16" t="s">
        <v>86</v>
      </c>
      <c r="E135" s="17">
        <v>5.03</v>
      </c>
      <c r="F135" s="17">
        <v>3.07</v>
      </c>
      <c r="G135" s="17"/>
      <c r="H135" s="17">
        <f t="shared" si="18"/>
        <v>6.0360000000000005</v>
      </c>
      <c r="I135" s="17">
        <f t="shared" si="19"/>
        <v>3.6839999999999997</v>
      </c>
      <c r="J135" s="18">
        <f t="shared" si="13"/>
        <v>6.04</v>
      </c>
      <c r="K135" s="18">
        <f t="shared" si="14"/>
        <v>3.68</v>
      </c>
      <c r="N135" s="3" t="e">
        <f>#REF!-#REF!</f>
        <v>#REF!</v>
      </c>
      <c r="P135" s="4">
        <f t="shared" si="28"/>
        <v>5.03</v>
      </c>
      <c r="Q135" s="4">
        <f t="shared" si="28"/>
        <v>3.07</v>
      </c>
      <c r="R135" s="4">
        <f t="shared" si="20"/>
        <v>6.0360000000000005</v>
      </c>
      <c r="S135" s="4">
        <f t="shared" si="23"/>
        <v>3.6839999999999997</v>
      </c>
      <c r="T135" s="4">
        <f t="shared" si="29"/>
        <v>0</v>
      </c>
      <c r="U135" s="4">
        <f t="shared" si="29"/>
        <v>0</v>
      </c>
      <c r="Z135" s="4">
        <f t="shared" si="21"/>
        <v>-3.9999999999995595E-3</v>
      </c>
      <c r="AA135" s="4">
        <f t="shared" si="21"/>
        <v>3.9999999999995595E-3</v>
      </c>
      <c r="AB135" s="3">
        <f t="shared" si="22"/>
        <v>3.68</v>
      </c>
      <c r="AD135" s="4">
        <f t="shared" si="17"/>
        <v>-6.0320000000000009</v>
      </c>
      <c r="AE135" s="4">
        <f t="shared" si="17"/>
        <v>-3.9999999999995595E-3</v>
      </c>
    </row>
    <row r="136" spans="1:31" ht="41.25" customHeight="1" x14ac:dyDescent="0.25">
      <c r="A136" s="28" t="s">
        <v>150</v>
      </c>
      <c r="B136" s="29"/>
      <c r="C136" s="29"/>
      <c r="D136" s="16" t="s">
        <v>86</v>
      </c>
      <c r="E136" s="17">
        <v>5.03</v>
      </c>
      <c r="F136" s="17">
        <v>3.07</v>
      </c>
      <c r="G136" s="17"/>
      <c r="H136" s="17">
        <f t="shared" si="18"/>
        <v>6.0360000000000005</v>
      </c>
      <c r="I136" s="17">
        <f t="shared" si="19"/>
        <v>3.6839999999999997</v>
      </c>
      <c r="J136" s="18">
        <f t="shared" si="13"/>
        <v>6.04</v>
      </c>
      <c r="K136" s="18">
        <f t="shared" si="14"/>
        <v>3.68</v>
      </c>
      <c r="N136" s="3" t="e">
        <f>#REF!-#REF!</f>
        <v>#REF!</v>
      </c>
      <c r="P136" s="4">
        <f t="shared" si="28"/>
        <v>5.03</v>
      </c>
      <c r="Q136" s="4">
        <f t="shared" si="28"/>
        <v>3.07</v>
      </c>
      <c r="R136" s="4">
        <f t="shared" si="20"/>
        <v>6.0360000000000005</v>
      </c>
      <c r="S136" s="4">
        <f t="shared" si="23"/>
        <v>3.6839999999999997</v>
      </c>
      <c r="T136" s="4">
        <f t="shared" si="29"/>
        <v>0</v>
      </c>
      <c r="U136" s="4">
        <f t="shared" si="29"/>
        <v>0</v>
      </c>
      <c r="Z136" s="4">
        <f t="shared" si="21"/>
        <v>-3.9999999999995595E-3</v>
      </c>
      <c r="AA136" s="4">
        <f t="shared" si="21"/>
        <v>3.9999999999995595E-3</v>
      </c>
      <c r="AB136" s="3">
        <f t="shared" si="22"/>
        <v>3.68</v>
      </c>
      <c r="AD136" s="4">
        <f t="shared" si="17"/>
        <v>-6.0320000000000009</v>
      </c>
      <c r="AE136" s="4">
        <f t="shared" si="17"/>
        <v>-3.9999999999995595E-3</v>
      </c>
    </row>
    <row r="137" spans="1:31" ht="45" customHeight="1" x14ac:dyDescent="0.25">
      <c r="A137" s="28" t="s">
        <v>151</v>
      </c>
      <c r="B137" s="29"/>
      <c r="C137" s="29"/>
      <c r="D137" s="16" t="s">
        <v>86</v>
      </c>
      <c r="E137" s="17">
        <v>5.03</v>
      </c>
      <c r="F137" s="17">
        <v>3.07</v>
      </c>
      <c r="G137" s="17"/>
      <c r="H137" s="17">
        <f t="shared" si="18"/>
        <v>6.0360000000000005</v>
      </c>
      <c r="I137" s="17">
        <f t="shared" si="19"/>
        <v>3.6839999999999997</v>
      </c>
      <c r="J137" s="18">
        <f t="shared" si="13"/>
        <v>6.04</v>
      </c>
      <c r="K137" s="18">
        <f t="shared" si="14"/>
        <v>3.68</v>
      </c>
      <c r="N137" s="3" t="e">
        <f>#REF!-#REF!</f>
        <v>#REF!</v>
      </c>
      <c r="P137" s="4">
        <f t="shared" si="28"/>
        <v>5.03</v>
      </c>
      <c r="Q137" s="4">
        <f t="shared" si="28"/>
        <v>3.07</v>
      </c>
      <c r="R137" s="4">
        <f t="shared" si="20"/>
        <v>6.0360000000000005</v>
      </c>
      <c r="S137" s="4">
        <f t="shared" si="23"/>
        <v>3.6839999999999997</v>
      </c>
      <c r="T137" s="4">
        <f t="shared" si="29"/>
        <v>0</v>
      </c>
      <c r="U137" s="4">
        <f t="shared" si="29"/>
        <v>0</v>
      </c>
      <c r="Z137" s="4">
        <f t="shared" si="21"/>
        <v>-3.9999999999995595E-3</v>
      </c>
      <c r="AA137" s="4">
        <f t="shared" si="21"/>
        <v>3.9999999999995595E-3</v>
      </c>
      <c r="AB137" s="3">
        <f t="shared" si="22"/>
        <v>3.68</v>
      </c>
      <c r="AD137" s="4">
        <f t="shared" si="17"/>
        <v>-6.0320000000000009</v>
      </c>
      <c r="AE137" s="4">
        <f t="shared" si="17"/>
        <v>-3.9999999999995595E-3</v>
      </c>
    </row>
    <row r="138" spans="1:31" ht="39" customHeight="1" x14ac:dyDescent="0.25">
      <c r="A138" s="28" t="s">
        <v>152</v>
      </c>
      <c r="B138" s="29"/>
      <c r="C138" s="29"/>
      <c r="D138" s="16" t="s">
        <v>86</v>
      </c>
      <c r="E138" s="17">
        <v>5.03</v>
      </c>
      <c r="F138" s="17">
        <v>3.07</v>
      </c>
      <c r="G138" s="17"/>
      <c r="H138" s="17">
        <f t="shared" si="18"/>
        <v>6.0360000000000005</v>
      </c>
      <c r="I138" s="17">
        <f t="shared" si="19"/>
        <v>3.6839999999999997</v>
      </c>
      <c r="J138" s="18">
        <f t="shared" si="13"/>
        <v>6.04</v>
      </c>
      <c r="K138" s="18">
        <f t="shared" si="14"/>
        <v>3.68</v>
      </c>
      <c r="N138" s="3" t="e">
        <f>#REF!-#REF!</f>
        <v>#REF!</v>
      </c>
      <c r="P138" s="4">
        <f t="shared" si="28"/>
        <v>5.03</v>
      </c>
      <c r="Q138" s="4">
        <f t="shared" si="28"/>
        <v>3.07</v>
      </c>
      <c r="R138" s="4">
        <f t="shared" si="20"/>
        <v>6.0360000000000005</v>
      </c>
      <c r="S138" s="4">
        <f t="shared" si="23"/>
        <v>3.6839999999999997</v>
      </c>
      <c r="T138" s="4">
        <f t="shared" si="29"/>
        <v>0</v>
      </c>
      <c r="U138" s="4">
        <f t="shared" si="29"/>
        <v>0</v>
      </c>
      <c r="Z138" s="4">
        <f t="shared" si="21"/>
        <v>-3.9999999999995595E-3</v>
      </c>
      <c r="AA138" s="4">
        <f t="shared" si="21"/>
        <v>3.9999999999995595E-3</v>
      </c>
      <c r="AB138" s="3">
        <f t="shared" si="22"/>
        <v>3.68</v>
      </c>
      <c r="AD138" s="4">
        <f t="shared" si="17"/>
        <v>-6.0320000000000009</v>
      </c>
      <c r="AE138" s="4">
        <f t="shared" si="17"/>
        <v>-3.9999999999995595E-3</v>
      </c>
    </row>
    <row r="139" spans="1:31" ht="45" customHeight="1" x14ac:dyDescent="0.25">
      <c r="A139" s="28" t="s">
        <v>153</v>
      </c>
      <c r="B139" s="29"/>
      <c r="C139" s="29"/>
      <c r="D139" s="16" t="s">
        <v>86</v>
      </c>
      <c r="E139" s="17">
        <v>5.03</v>
      </c>
      <c r="F139" s="17">
        <v>3.07</v>
      </c>
      <c r="G139" s="17"/>
      <c r="H139" s="17">
        <f t="shared" si="18"/>
        <v>6.0360000000000005</v>
      </c>
      <c r="I139" s="17">
        <f t="shared" si="19"/>
        <v>3.6839999999999997</v>
      </c>
      <c r="J139" s="18">
        <f t="shared" si="13"/>
        <v>6.04</v>
      </c>
      <c r="K139" s="18">
        <f t="shared" si="14"/>
        <v>3.68</v>
      </c>
      <c r="N139" s="3" t="e">
        <f>#REF!-#REF!</f>
        <v>#REF!</v>
      </c>
      <c r="P139" s="4">
        <f t="shared" si="28"/>
        <v>5.03</v>
      </c>
      <c r="Q139" s="4">
        <f t="shared" si="28"/>
        <v>3.07</v>
      </c>
      <c r="R139" s="4">
        <f t="shared" si="20"/>
        <v>6.0360000000000005</v>
      </c>
      <c r="S139" s="4">
        <f t="shared" si="23"/>
        <v>3.6839999999999997</v>
      </c>
      <c r="T139" s="4">
        <f t="shared" si="29"/>
        <v>0</v>
      </c>
      <c r="U139" s="4">
        <f t="shared" si="29"/>
        <v>0</v>
      </c>
      <c r="Z139" s="4">
        <f t="shared" si="21"/>
        <v>-3.9999999999995595E-3</v>
      </c>
      <c r="AA139" s="4">
        <f t="shared" si="21"/>
        <v>3.9999999999995595E-3</v>
      </c>
      <c r="AB139" s="3">
        <f t="shared" si="22"/>
        <v>3.68</v>
      </c>
      <c r="AD139" s="4">
        <f t="shared" si="17"/>
        <v>-6.0320000000000009</v>
      </c>
      <c r="AE139" s="4">
        <f t="shared" si="17"/>
        <v>-3.9999999999995595E-3</v>
      </c>
    </row>
    <row r="140" spans="1:31" ht="42" customHeight="1" x14ac:dyDescent="0.25">
      <c r="A140" s="28" t="s">
        <v>154</v>
      </c>
      <c r="B140" s="29"/>
      <c r="C140" s="29"/>
      <c r="D140" s="16" t="s">
        <v>86</v>
      </c>
      <c r="E140" s="17">
        <v>5.03</v>
      </c>
      <c r="F140" s="17">
        <v>3.07</v>
      </c>
      <c r="G140" s="17"/>
      <c r="H140" s="17">
        <f t="shared" si="18"/>
        <v>6.0360000000000005</v>
      </c>
      <c r="I140" s="17">
        <f t="shared" si="19"/>
        <v>3.6839999999999997</v>
      </c>
      <c r="J140" s="18">
        <f t="shared" si="13"/>
        <v>6.04</v>
      </c>
      <c r="K140" s="18">
        <f t="shared" si="14"/>
        <v>3.68</v>
      </c>
      <c r="N140" s="3" t="e">
        <f>#REF!-#REF!</f>
        <v>#REF!</v>
      </c>
      <c r="P140" s="4">
        <f t="shared" si="28"/>
        <v>5.03</v>
      </c>
      <c r="Q140" s="4">
        <f t="shared" si="28"/>
        <v>3.07</v>
      </c>
      <c r="R140" s="4">
        <f t="shared" si="20"/>
        <v>6.0360000000000005</v>
      </c>
      <c r="S140" s="4">
        <f t="shared" si="23"/>
        <v>3.6839999999999997</v>
      </c>
      <c r="T140" s="4">
        <f t="shared" si="29"/>
        <v>0</v>
      </c>
      <c r="U140" s="4">
        <f t="shared" si="29"/>
        <v>0</v>
      </c>
      <c r="Z140" s="4">
        <f t="shared" si="21"/>
        <v>-3.9999999999995595E-3</v>
      </c>
      <c r="AA140" s="4">
        <f t="shared" si="21"/>
        <v>3.9999999999995595E-3</v>
      </c>
      <c r="AB140" s="3">
        <f t="shared" si="22"/>
        <v>3.68</v>
      </c>
      <c r="AD140" s="4">
        <f t="shared" si="17"/>
        <v>-6.0320000000000009</v>
      </c>
      <c r="AE140" s="4">
        <f t="shared" si="17"/>
        <v>-3.9999999999995595E-3</v>
      </c>
    </row>
    <row r="141" spans="1:31" ht="42" customHeight="1" x14ac:dyDescent="0.25">
      <c r="A141" s="28" t="s">
        <v>155</v>
      </c>
      <c r="B141" s="29"/>
      <c r="C141" s="29"/>
      <c r="D141" s="16" t="s">
        <v>86</v>
      </c>
      <c r="E141" s="17">
        <v>5.03</v>
      </c>
      <c r="F141" s="17">
        <v>3.07</v>
      </c>
      <c r="G141" s="17"/>
      <c r="H141" s="17">
        <f t="shared" si="18"/>
        <v>6.0360000000000005</v>
      </c>
      <c r="I141" s="17">
        <f t="shared" si="19"/>
        <v>3.6839999999999997</v>
      </c>
      <c r="J141" s="18">
        <f t="shared" si="13"/>
        <v>6.04</v>
      </c>
      <c r="K141" s="18">
        <f t="shared" si="14"/>
        <v>3.68</v>
      </c>
      <c r="N141" s="3" t="e">
        <f>#REF!-#REF!</f>
        <v>#REF!</v>
      </c>
      <c r="P141" s="4">
        <f t="shared" si="28"/>
        <v>5.03</v>
      </c>
      <c r="Q141" s="4">
        <f t="shared" si="28"/>
        <v>3.07</v>
      </c>
      <c r="R141" s="4">
        <f t="shared" si="20"/>
        <v>6.0360000000000005</v>
      </c>
      <c r="S141" s="4">
        <f t="shared" si="23"/>
        <v>3.6839999999999997</v>
      </c>
      <c r="T141" s="4">
        <f t="shared" si="29"/>
        <v>0</v>
      </c>
      <c r="U141" s="4">
        <f t="shared" si="29"/>
        <v>0</v>
      </c>
      <c r="Z141" s="4">
        <f t="shared" si="21"/>
        <v>-3.9999999999995595E-3</v>
      </c>
      <c r="AA141" s="4">
        <f t="shared" si="21"/>
        <v>3.9999999999995595E-3</v>
      </c>
      <c r="AB141" s="3">
        <f t="shared" si="22"/>
        <v>3.68</v>
      </c>
      <c r="AD141" s="4">
        <f t="shared" si="17"/>
        <v>-6.0320000000000009</v>
      </c>
      <c r="AE141" s="4">
        <f t="shared" si="17"/>
        <v>-3.9999999999995595E-3</v>
      </c>
    </row>
    <row r="142" spans="1:31" ht="39.75" customHeight="1" x14ac:dyDescent="0.25">
      <c r="A142" s="28" t="s">
        <v>156</v>
      </c>
      <c r="B142" s="29"/>
      <c r="C142" s="29"/>
      <c r="D142" s="16" t="s">
        <v>86</v>
      </c>
      <c r="E142" s="17">
        <v>5.03</v>
      </c>
      <c r="F142" s="17">
        <v>3.07</v>
      </c>
      <c r="G142" s="17"/>
      <c r="H142" s="17">
        <f t="shared" si="18"/>
        <v>6.0360000000000005</v>
      </c>
      <c r="I142" s="17">
        <f t="shared" si="19"/>
        <v>3.6839999999999997</v>
      </c>
      <c r="J142" s="18">
        <f t="shared" si="13"/>
        <v>6.04</v>
      </c>
      <c r="K142" s="18">
        <f t="shared" si="14"/>
        <v>3.68</v>
      </c>
      <c r="N142" s="3" t="e">
        <f>#REF!-#REF!</f>
        <v>#REF!</v>
      </c>
      <c r="P142" s="4">
        <f t="shared" si="28"/>
        <v>5.03</v>
      </c>
      <c r="Q142" s="4">
        <f t="shared" si="28"/>
        <v>3.07</v>
      </c>
      <c r="R142" s="4">
        <f t="shared" si="20"/>
        <v>6.0360000000000005</v>
      </c>
      <c r="S142" s="4">
        <f t="shared" si="23"/>
        <v>3.6839999999999997</v>
      </c>
      <c r="T142" s="4">
        <f t="shared" si="29"/>
        <v>0</v>
      </c>
      <c r="U142" s="4">
        <f t="shared" si="29"/>
        <v>0</v>
      </c>
      <c r="Z142" s="4">
        <f t="shared" si="21"/>
        <v>-3.9999999999995595E-3</v>
      </c>
      <c r="AA142" s="4">
        <f t="shared" si="21"/>
        <v>3.9999999999995595E-3</v>
      </c>
      <c r="AB142" s="3">
        <f t="shared" si="22"/>
        <v>3.68</v>
      </c>
      <c r="AD142" s="4">
        <f t="shared" si="17"/>
        <v>-6.0320000000000009</v>
      </c>
      <c r="AE142" s="4">
        <f t="shared" si="17"/>
        <v>-3.9999999999995595E-3</v>
      </c>
    </row>
    <row r="143" spans="1:31" ht="44.25" customHeight="1" x14ac:dyDescent="0.25">
      <c r="A143" s="28" t="s">
        <v>157</v>
      </c>
      <c r="B143" s="29"/>
      <c r="C143" s="29"/>
      <c r="D143" s="16" t="s">
        <v>86</v>
      </c>
      <c r="E143" s="17">
        <v>5.03</v>
      </c>
      <c r="F143" s="17">
        <v>3.07</v>
      </c>
      <c r="G143" s="17"/>
      <c r="H143" s="17">
        <f>(E143+G143)*1.2</f>
        <v>6.0360000000000005</v>
      </c>
      <c r="I143" s="17">
        <f>(F143+G143)*1.2</f>
        <v>3.6839999999999997</v>
      </c>
      <c r="J143" s="18">
        <f>ROUND(((E143+G143)*1.2),2)</f>
        <v>6.04</v>
      </c>
      <c r="K143" s="18">
        <f>ROUND(((F143+G143)*1.2),2)</f>
        <v>3.68</v>
      </c>
      <c r="N143" s="3" t="e">
        <f>#REF!-#REF!</f>
        <v>#REF!</v>
      </c>
      <c r="P143" s="4">
        <f>ROUND(E143,2)</f>
        <v>5.03</v>
      </c>
      <c r="Q143" s="4">
        <f>ROUND(F143,2)</f>
        <v>3.07</v>
      </c>
      <c r="R143" s="4">
        <f>(P143+G143)*1.2</f>
        <v>6.0360000000000005</v>
      </c>
      <c r="S143" s="4">
        <f>(Q143+G143)*1.2</f>
        <v>3.6839999999999997</v>
      </c>
      <c r="T143" s="4">
        <f>H143-R143</f>
        <v>0</v>
      </c>
      <c r="U143" s="4">
        <f>I143-S143</f>
        <v>0</v>
      </c>
      <c r="Z143" s="4">
        <f>H143-J143</f>
        <v>-3.9999999999995595E-3</v>
      </c>
      <c r="AA143" s="4">
        <f>I143-K143</f>
        <v>3.9999999999995595E-3</v>
      </c>
      <c r="AB143" s="3">
        <f>ROUND((F143+G143)*1.2,2)</f>
        <v>3.68</v>
      </c>
      <c r="AD143" s="4">
        <f>AA143-H143</f>
        <v>-6.0320000000000009</v>
      </c>
      <c r="AE143" s="4">
        <f>AB143-I143</f>
        <v>-3.9999999999995595E-3</v>
      </c>
    </row>
    <row r="144" spans="1:31" ht="87.75" customHeight="1" x14ac:dyDescent="0.25">
      <c r="A144" s="28" t="s">
        <v>158</v>
      </c>
      <c r="B144" s="29"/>
      <c r="C144" s="29"/>
      <c r="D144" s="16" t="s">
        <v>86</v>
      </c>
      <c r="E144" s="17">
        <v>4.76</v>
      </c>
      <c r="F144" s="17"/>
      <c r="G144" s="17"/>
      <c r="H144" s="17">
        <f t="shared" si="18"/>
        <v>5.7119999999999997</v>
      </c>
      <c r="I144" s="17">
        <f t="shared" si="19"/>
        <v>0</v>
      </c>
      <c r="J144" s="18">
        <f t="shared" ref="J144:J208" si="30">ROUND(((E144+G144)*1.2),2)</f>
        <v>5.71</v>
      </c>
      <c r="K144" s="18">
        <f t="shared" ref="K144:K208" si="31">ROUND(((F144+G144)*1.2),2)</f>
        <v>0</v>
      </c>
      <c r="N144" s="3" t="e">
        <f>#REF!-#REF!</f>
        <v>#REF!</v>
      </c>
      <c r="P144" s="4">
        <f t="shared" si="28"/>
        <v>4.76</v>
      </c>
      <c r="Q144" s="4">
        <f t="shared" si="28"/>
        <v>0</v>
      </c>
      <c r="R144" s="4">
        <f t="shared" si="20"/>
        <v>5.7119999999999997</v>
      </c>
      <c r="S144" s="4">
        <f t="shared" si="23"/>
        <v>0</v>
      </c>
      <c r="T144" s="4">
        <f t="shared" si="29"/>
        <v>0</v>
      </c>
      <c r="U144" s="4">
        <f t="shared" si="29"/>
        <v>0</v>
      </c>
      <c r="Z144" s="4">
        <f t="shared" si="21"/>
        <v>1.9999999999997797E-3</v>
      </c>
      <c r="AA144" s="4">
        <f t="shared" si="21"/>
        <v>0</v>
      </c>
      <c r="AB144" s="3">
        <f t="shared" si="22"/>
        <v>0</v>
      </c>
      <c r="AD144" s="4">
        <f t="shared" si="17"/>
        <v>-5.7119999999999997</v>
      </c>
      <c r="AE144" s="4">
        <f t="shared" si="17"/>
        <v>0</v>
      </c>
    </row>
    <row r="145" spans="1:31" ht="25.5" customHeight="1" x14ac:dyDescent="0.25">
      <c r="A145" s="28" t="s">
        <v>159</v>
      </c>
      <c r="B145" s="29"/>
      <c r="C145" s="29"/>
      <c r="D145" s="16" t="s">
        <v>86</v>
      </c>
      <c r="E145" s="17">
        <v>3.45</v>
      </c>
      <c r="F145" s="17">
        <v>0.66</v>
      </c>
      <c r="G145" s="17"/>
      <c r="H145" s="17">
        <f t="shared" si="18"/>
        <v>4.1399999999999997</v>
      </c>
      <c r="I145" s="17">
        <f t="shared" si="19"/>
        <v>0.79200000000000004</v>
      </c>
      <c r="J145" s="18">
        <f t="shared" si="30"/>
        <v>4.1399999999999997</v>
      </c>
      <c r="K145" s="18">
        <f t="shared" si="31"/>
        <v>0.79</v>
      </c>
      <c r="N145" s="3" t="e">
        <f>#REF!-#REF!</f>
        <v>#REF!</v>
      </c>
      <c r="P145" s="4">
        <f t="shared" si="28"/>
        <v>3.45</v>
      </c>
      <c r="Q145" s="4">
        <f t="shared" si="28"/>
        <v>0.66</v>
      </c>
      <c r="R145" s="4">
        <f t="shared" si="20"/>
        <v>4.1399999999999997</v>
      </c>
      <c r="S145" s="4">
        <f t="shared" si="23"/>
        <v>0.79200000000000004</v>
      </c>
      <c r="T145" s="4">
        <f t="shared" si="29"/>
        <v>0</v>
      </c>
      <c r="U145" s="4">
        <f t="shared" si="29"/>
        <v>0</v>
      </c>
      <c r="Z145" s="4">
        <f t="shared" si="21"/>
        <v>0</v>
      </c>
      <c r="AA145" s="4">
        <f t="shared" si="21"/>
        <v>2.0000000000000018E-3</v>
      </c>
      <c r="AB145" s="3">
        <f t="shared" si="22"/>
        <v>0.79</v>
      </c>
      <c r="AD145" s="4">
        <f t="shared" ref="AD145:AE208" si="32">AA145-H145</f>
        <v>-4.1379999999999999</v>
      </c>
      <c r="AE145" s="4">
        <f t="shared" si="32"/>
        <v>-2.0000000000000018E-3</v>
      </c>
    </row>
    <row r="146" spans="1:31" ht="24.75" customHeight="1" x14ac:dyDescent="0.25">
      <c r="A146" s="28" t="s">
        <v>160</v>
      </c>
      <c r="B146" s="29"/>
      <c r="C146" s="29"/>
      <c r="D146" s="16" t="s">
        <v>86</v>
      </c>
      <c r="E146" s="17">
        <v>2.3199999999999998</v>
      </c>
      <c r="F146" s="17">
        <v>1.1100000000000001</v>
      </c>
      <c r="G146" s="17"/>
      <c r="H146" s="17">
        <f t="shared" si="18"/>
        <v>2.7839999999999998</v>
      </c>
      <c r="I146" s="17">
        <f t="shared" si="19"/>
        <v>1.3320000000000001</v>
      </c>
      <c r="J146" s="18">
        <f t="shared" si="30"/>
        <v>2.78</v>
      </c>
      <c r="K146" s="18">
        <f t="shared" si="31"/>
        <v>1.33</v>
      </c>
      <c r="N146" s="3" t="e">
        <f>#REF!-#REF!</f>
        <v>#REF!</v>
      </c>
      <c r="P146" s="4">
        <f t="shared" si="28"/>
        <v>2.3199999999999998</v>
      </c>
      <c r="Q146" s="4">
        <f t="shared" si="28"/>
        <v>1.1100000000000001</v>
      </c>
      <c r="R146" s="4">
        <f t="shared" si="20"/>
        <v>2.7839999999999998</v>
      </c>
      <c r="S146" s="4">
        <f t="shared" si="23"/>
        <v>1.3320000000000001</v>
      </c>
      <c r="T146" s="4">
        <f t="shared" si="29"/>
        <v>0</v>
      </c>
      <c r="U146" s="4">
        <f t="shared" si="29"/>
        <v>0</v>
      </c>
      <c r="Z146" s="4">
        <f t="shared" ref="Z146:AA209" si="33">H146-J146</f>
        <v>4.0000000000000036E-3</v>
      </c>
      <c r="AA146" s="4">
        <f t="shared" si="33"/>
        <v>2.0000000000000018E-3</v>
      </c>
      <c r="AB146" s="3">
        <f t="shared" ref="AB146:AB209" si="34">ROUND((F146+G146)*1.2,2)</f>
        <v>1.33</v>
      </c>
      <c r="AD146" s="4">
        <f t="shared" si="32"/>
        <v>-2.782</v>
      </c>
      <c r="AE146" s="4">
        <f t="shared" si="32"/>
        <v>-2.0000000000000018E-3</v>
      </c>
    </row>
    <row r="147" spans="1:31" ht="21" customHeight="1" x14ac:dyDescent="0.25">
      <c r="A147" s="34" t="s">
        <v>161</v>
      </c>
      <c r="B147" s="35"/>
      <c r="C147" s="35"/>
      <c r="D147" s="16" t="s">
        <v>86</v>
      </c>
      <c r="E147" s="17">
        <v>0</v>
      </c>
      <c r="F147" s="17" t="e">
        <v>#VALUE!</v>
      </c>
      <c r="G147" s="17"/>
      <c r="H147" s="17">
        <f t="shared" si="18"/>
        <v>0</v>
      </c>
      <c r="I147" s="17" t="e">
        <f t="shared" si="19"/>
        <v>#VALUE!</v>
      </c>
      <c r="J147" s="18">
        <f t="shared" si="30"/>
        <v>0</v>
      </c>
      <c r="K147" s="18" t="e">
        <f t="shared" si="31"/>
        <v>#VALUE!</v>
      </c>
      <c r="N147" s="3" t="e">
        <f>#REF!-#REF!</f>
        <v>#REF!</v>
      </c>
      <c r="P147" s="4">
        <f t="shared" si="28"/>
        <v>0</v>
      </c>
      <c r="Q147" s="4" t="e">
        <f t="shared" si="28"/>
        <v>#VALUE!</v>
      </c>
      <c r="R147" s="4">
        <f t="shared" si="20"/>
        <v>0</v>
      </c>
      <c r="S147" s="4" t="e">
        <f t="shared" si="23"/>
        <v>#VALUE!</v>
      </c>
      <c r="T147" s="4">
        <f t="shared" si="29"/>
        <v>0</v>
      </c>
      <c r="U147" s="4" t="e">
        <f t="shared" si="29"/>
        <v>#VALUE!</v>
      </c>
      <c r="Z147" s="4">
        <f t="shared" si="33"/>
        <v>0</v>
      </c>
      <c r="AA147" s="4" t="e">
        <f t="shared" si="33"/>
        <v>#VALUE!</v>
      </c>
      <c r="AB147" s="3" t="e">
        <f t="shared" si="34"/>
        <v>#VALUE!</v>
      </c>
      <c r="AD147" s="4" t="e">
        <f t="shared" si="32"/>
        <v>#VALUE!</v>
      </c>
      <c r="AE147" s="4" t="e">
        <f t="shared" si="32"/>
        <v>#VALUE!</v>
      </c>
    </row>
    <row r="148" spans="1:31" ht="21" customHeight="1" x14ac:dyDescent="0.25">
      <c r="A148" s="28" t="s">
        <v>162</v>
      </c>
      <c r="B148" s="29"/>
      <c r="C148" s="29"/>
      <c r="D148" s="16" t="s">
        <v>86</v>
      </c>
      <c r="E148" s="17">
        <v>3.95</v>
      </c>
      <c r="F148" s="17">
        <v>1.95</v>
      </c>
      <c r="G148" s="17"/>
      <c r="H148" s="17">
        <f t="shared" ref="H148:H211" si="35">(E148+G148)*1.2</f>
        <v>4.74</v>
      </c>
      <c r="I148" s="17">
        <f t="shared" ref="I148:I211" si="36">(F148+G148)*1.2</f>
        <v>2.34</v>
      </c>
      <c r="J148" s="18">
        <f t="shared" si="30"/>
        <v>4.74</v>
      </c>
      <c r="K148" s="18">
        <f t="shared" si="31"/>
        <v>2.34</v>
      </c>
      <c r="N148" s="3" t="e">
        <f>#REF!-#REF!</f>
        <v>#REF!</v>
      </c>
      <c r="P148" s="4">
        <f t="shared" si="28"/>
        <v>3.95</v>
      </c>
      <c r="Q148" s="4">
        <f t="shared" si="28"/>
        <v>1.95</v>
      </c>
      <c r="R148" s="4">
        <f t="shared" ref="R148:R211" si="37">(P148+G148)*1.2</f>
        <v>4.74</v>
      </c>
      <c r="S148" s="4">
        <f t="shared" si="23"/>
        <v>2.34</v>
      </c>
      <c r="T148" s="4">
        <f t="shared" si="29"/>
        <v>0</v>
      </c>
      <c r="U148" s="4">
        <f t="shared" si="29"/>
        <v>0</v>
      </c>
      <c r="Z148" s="4">
        <f t="shared" si="33"/>
        <v>0</v>
      </c>
      <c r="AA148" s="4">
        <f t="shared" si="33"/>
        <v>0</v>
      </c>
      <c r="AB148" s="3">
        <f t="shared" si="34"/>
        <v>2.34</v>
      </c>
      <c r="AD148" s="4">
        <f t="shared" si="32"/>
        <v>-4.74</v>
      </c>
      <c r="AE148" s="4">
        <f t="shared" si="32"/>
        <v>0</v>
      </c>
    </row>
    <row r="149" spans="1:31" ht="21" customHeight="1" x14ac:dyDescent="0.25">
      <c r="A149" s="28" t="s">
        <v>163</v>
      </c>
      <c r="B149" s="29"/>
      <c r="C149" s="29"/>
      <c r="D149" s="16" t="s">
        <v>86</v>
      </c>
      <c r="E149" s="17">
        <v>0</v>
      </c>
      <c r="F149" s="17" t="e">
        <v>#VALUE!</v>
      </c>
      <c r="G149" s="17"/>
      <c r="H149" s="17">
        <f t="shared" si="35"/>
        <v>0</v>
      </c>
      <c r="I149" s="17" t="e">
        <f t="shared" si="36"/>
        <v>#VALUE!</v>
      </c>
      <c r="J149" s="18">
        <f t="shared" si="30"/>
        <v>0</v>
      </c>
      <c r="K149" s="18" t="e">
        <f t="shared" si="31"/>
        <v>#VALUE!</v>
      </c>
      <c r="N149" s="3" t="e">
        <f>#REF!-#REF!</f>
        <v>#REF!</v>
      </c>
      <c r="P149" s="4">
        <f t="shared" si="28"/>
        <v>0</v>
      </c>
      <c r="Q149" s="4" t="e">
        <f t="shared" si="28"/>
        <v>#VALUE!</v>
      </c>
      <c r="R149" s="4">
        <f t="shared" si="37"/>
        <v>0</v>
      </c>
      <c r="S149" s="4" t="e">
        <f t="shared" ref="S149:S212" si="38">(Q149+G149)*1.2</f>
        <v>#VALUE!</v>
      </c>
      <c r="T149" s="4">
        <f t="shared" si="29"/>
        <v>0</v>
      </c>
      <c r="U149" s="4" t="e">
        <f t="shared" si="29"/>
        <v>#VALUE!</v>
      </c>
      <c r="Z149" s="4">
        <f t="shared" si="33"/>
        <v>0</v>
      </c>
      <c r="AA149" s="4" t="e">
        <f t="shared" si="33"/>
        <v>#VALUE!</v>
      </c>
      <c r="AB149" s="3" t="e">
        <f t="shared" si="34"/>
        <v>#VALUE!</v>
      </c>
      <c r="AD149" s="4" t="e">
        <f t="shared" si="32"/>
        <v>#VALUE!</v>
      </c>
      <c r="AE149" s="4" t="e">
        <f t="shared" si="32"/>
        <v>#VALUE!</v>
      </c>
    </row>
    <row r="150" spans="1:31" ht="38.25" customHeight="1" x14ac:dyDescent="0.25">
      <c r="A150" s="28" t="s">
        <v>164</v>
      </c>
      <c r="B150" s="29"/>
      <c r="C150" s="29"/>
      <c r="D150" s="16" t="s">
        <v>86</v>
      </c>
      <c r="E150" s="17">
        <v>2.86</v>
      </c>
      <c r="F150" s="17">
        <v>1.48</v>
      </c>
      <c r="G150" s="17"/>
      <c r="H150" s="17">
        <f t="shared" si="35"/>
        <v>3.4319999999999999</v>
      </c>
      <c r="I150" s="17">
        <f t="shared" si="36"/>
        <v>1.776</v>
      </c>
      <c r="J150" s="18">
        <f t="shared" si="30"/>
        <v>3.43</v>
      </c>
      <c r="K150" s="18">
        <f t="shared" si="31"/>
        <v>1.78</v>
      </c>
      <c r="N150" s="3" t="e">
        <f>#REF!-#REF!</f>
        <v>#REF!</v>
      </c>
      <c r="P150" s="4">
        <f t="shared" si="28"/>
        <v>2.86</v>
      </c>
      <c r="Q150" s="4">
        <f t="shared" si="28"/>
        <v>1.48</v>
      </c>
      <c r="R150" s="4">
        <f t="shared" si="37"/>
        <v>3.4319999999999999</v>
      </c>
      <c r="S150" s="4">
        <f t="shared" si="38"/>
        <v>1.776</v>
      </c>
      <c r="T150" s="4">
        <f t="shared" si="29"/>
        <v>0</v>
      </c>
      <c r="U150" s="4">
        <f t="shared" si="29"/>
        <v>0</v>
      </c>
      <c r="Z150" s="4">
        <f t="shared" si="33"/>
        <v>1.9999999999997797E-3</v>
      </c>
      <c r="AA150" s="4">
        <f t="shared" si="33"/>
        <v>-4.0000000000000036E-3</v>
      </c>
      <c r="AB150" s="3">
        <f t="shared" si="34"/>
        <v>1.78</v>
      </c>
      <c r="AD150" s="4">
        <f t="shared" si="32"/>
        <v>-3.4359999999999999</v>
      </c>
      <c r="AE150" s="4">
        <f t="shared" si="32"/>
        <v>4.0000000000000036E-3</v>
      </c>
    </row>
    <row r="151" spans="1:31" ht="19.5" customHeight="1" x14ac:dyDescent="0.25">
      <c r="A151" s="28" t="s">
        <v>165</v>
      </c>
      <c r="B151" s="29"/>
      <c r="C151" s="29"/>
      <c r="D151" s="16" t="s">
        <v>86</v>
      </c>
      <c r="E151" s="17">
        <v>2.86</v>
      </c>
      <c r="F151" s="17">
        <v>1.48</v>
      </c>
      <c r="G151" s="17"/>
      <c r="H151" s="17">
        <f t="shared" si="35"/>
        <v>3.4319999999999999</v>
      </c>
      <c r="I151" s="17">
        <f t="shared" si="36"/>
        <v>1.776</v>
      </c>
      <c r="J151" s="18">
        <f t="shared" si="30"/>
        <v>3.43</v>
      </c>
      <c r="K151" s="18">
        <f t="shared" si="31"/>
        <v>1.78</v>
      </c>
      <c r="N151" s="3" t="e">
        <f>#REF!-#REF!</f>
        <v>#REF!</v>
      </c>
      <c r="P151" s="4">
        <f t="shared" si="28"/>
        <v>2.86</v>
      </c>
      <c r="Q151" s="4">
        <f t="shared" si="28"/>
        <v>1.48</v>
      </c>
      <c r="R151" s="4">
        <f t="shared" si="37"/>
        <v>3.4319999999999999</v>
      </c>
      <c r="S151" s="4">
        <f t="shared" si="38"/>
        <v>1.776</v>
      </c>
      <c r="T151" s="4">
        <f t="shared" si="29"/>
        <v>0</v>
      </c>
      <c r="U151" s="4">
        <f t="shared" si="29"/>
        <v>0</v>
      </c>
      <c r="Z151" s="4">
        <f t="shared" si="33"/>
        <v>1.9999999999997797E-3</v>
      </c>
      <c r="AA151" s="4">
        <f t="shared" si="33"/>
        <v>-4.0000000000000036E-3</v>
      </c>
      <c r="AB151" s="3">
        <f t="shared" si="34"/>
        <v>1.78</v>
      </c>
      <c r="AD151" s="4">
        <f t="shared" si="32"/>
        <v>-3.4359999999999999</v>
      </c>
      <c r="AE151" s="4">
        <f t="shared" si="32"/>
        <v>4.0000000000000036E-3</v>
      </c>
    </row>
    <row r="152" spans="1:31" ht="21.75" customHeight="1" x14ac:dyDescent="0.25">
      <c r="A152" s="28" t="s">
        <v>166</v>
      </c>
      <c r="B152" s="29"/>
      <c r="C152" s="29"/>
      <c r="D152" s="16" t="s">
        <v>86</v>
      </c>
      <c r="E152" s="17">
        <v>2.9</v>
      </c>
      <c r="F152" s="17">
        <v>1.43</v>
      </c>
      <c r="G152" s="17"/>
      <c r="H152" s="17">
        <f t="shared" si="35"/>
        <v>3.48</v>
      </c>
      <c r="I152" s="17">
        <f t="shared" si="36"/>
        <v>1.716</v>
      </c>
      <c r="J152" s="18">
        <f t="shared" si="30"/>
        <v>3.48</v>
      </c>
      <c r="K152" s="18">
        <f t="shared" si="31"/>
        <v>1.72</v>
      </c>
      <c r="N152" s="3" t="e">
        <f>#REF!-#REF!</f>
        <v>#REF!</v>
      </c>
      <c r="P152" s="4">
        <f t="shared" si="28"/>
        <v>2.9</v>
      </c>
      <c r="Q152" s="4">
        <f t="shared" si="28"/>
        <v>1.43</v>
      </c>
      <c r="R152" s="4">
        <f t="shared" si="37"/>
        <v>3.48</v>
      </c>
      <c r="S152" s="4">
        <f t="shared" si="38"/>
        <v>1.716</v>
      </c>
      <c r="T152" s="4">
        <f t="shared" si="29"/>
        <v>0</v>
      </c>
      <c r="U152" s="4">
        <f t="shared" si="29"/>
        <v>0</v>
      </c>
      <c r="Z152" s="4">
        <f t="shared" si="33"/>
        <v>0</v>
      </c>
      <c r="AA152" s="4">
        <f t="shared" si="33"/>
        <v>-4.0000000000000036E-3</v>
      </c>
      <c r="AB152" s="3">
        <f t="shared" si="34"/>
        <v>1.72</v>
      </c>
      <c r="AD152" s="4">
        <f t="shared" si="32"/>
        <v>-3.484</v>
      </c>
      <c r="AE152" s="4">
        <f t="shared" si="32"/>
        <v>4.0000000000000036E-3</v>
      </c>
    </row>
    <row r="153" spans="1:31" ht="21.75" customHeight="1" x14ac:dyDescent="0.25">
      <c r="A153" s="28" t="s">
        <v>167</v>
      </c>
      <c r="B153" s="29"/>
      <c r="C153" s="29"/>
      <c r="D153" s="16" t="s">
        <v>86</v>
      </c>
      <c r="E153" s="17">
        <v>0</v>
      </c>
      <c r="F153" s="17" t="e">
        <v>#VALUE!</v>
      </c>
      <c r="G153" s="17"/>
      <c r="H153" s="17">
        <f t="shared" si="35"/>
        <v>0</v>
      </c>
      <c r="I153" s="17" t="e">
        <f t="shared" si="36"/>
        <v>#VALUE!</v>
      </c>
      <c r="J153" s="18">
        <f t="shared" si="30"/>
        <v>0</v>
      </c>
      <c r="K153" s="18" t="e">
        <f t="shared" si="31"/>
        <v>#VALUE!</v>
      </c>
      <c r="N153" s="3" t="e">
        <f>#REF!-#REF!</f>
        <v>#REF!</v>
      </c>
      <c r="P153" s="4">
        <f t="shared" si="28"/>
        <v>0</v>
      </c>
      <c r="Q153" s="4" t="e">
        <f t="shared" si="28"/>
        <v>#VALUE!</v>
      </c>
      <c r="R153" s="4">
        <f t="shared" si="37"/>
        <v>0</v>
      </c>
      <c r="S153" s="4" t="e">
        <f t="shared" si="38"/>
        <v>#VALUE!</v>
      </c>
      <c r="T153" s="4">
        <f t="shared" si="29"/>
        <v>0</v>
      </c>
      <c r="U153" s="4" t="e">
        <f t="shared" si="29"/>
        <v>#VALUE!</v>
      </c>
      <c r="Z153" s="4">
        <f t="shared" si="33"/>
        <v>0</v>
      </c>
      <c r="AA153" s="4" t="e">
        <f t="shared" si="33"/>
        <v>#VALUE!</v>
      </c>
      <c r="AB153" s="3" t="e">
        <f t="shared" si="34"/>
        <v>#VALUE!</v>
      </c>
      <c r="AD153" s="4" t="e">
        <f t="shared" si="32"/>
        <v>#VALUE!</v>
      </c>
      <c r="AE153" s="4" t="e">
        <f t="shared" si="32"/>
        <v>#VALUE!</v>
      </c>
    </row>
    <row r="154" spans="1:31" ht="20.25" customHeight="1" x14ac:dyDescent="0.25">
      <c r="A154" s="28" t="s">
        <v>168</v>
      </c>
      <c r="B154" s="29"/>
      <c r="C154" s="29"/>
      <c r="D154" s="16" t="s">
        <v>86</v>
      </c>
      <c r="E154" s="17">
        <v>2.3199999999999998</v>
      </c>
      <c r="F154" s="17">
        <v>1.28</v>
      </c>
      <c r="G154" s="17"/>
      <c r="H154" s="17">
        <f t="shared" si="35"/>
        <v>2.7839999999999998</v>
      </c>
      <c r="I154" s="17">
        <f t="shared" si="36"/>
        <v>1.536</v>
      </c>
      <c r="J154" s="18">
        <f t="shared" si="30"/>
        <v>2.78</v>
      </c>
      <c r="K154" s="18">
        <f t="shared" si="31"/>
        <v>1.54</v>
      </c>
      <c r="N154" s="3" t="e">
        <f>#REF!-#REF!</f>
        <v>#REF!</v>
      </c>
      <c r="P154" s="4">
        <f t="shared" si="28"/>
        <v>2.3199999999999998</v>
      </c>
      <c r="Q154" s="4">
        <f t="shared" si="28"/>
        <v>1.28</v>
      </c>
      <c r="R154" s="4">
        <f t="shared" si="37"/>
        <v>2.7839999999999998</v>
      </c>
      <c r="S154" s="4">
        <f t="shared" si="38"/>
        <v>1.536</v>
      </c>
      <c r="T154" s="4">
        <f t="shared" si="29"/>
        <v>0</v>
      </c>
      <c r="U154" s="4">
        <f t="shared" si="29"/>
        <v>0</v>
      </c>
      <c r="Z154" s="4">
        <f t="shared" si="33"/>
        <v>4.0000000000000036E-3</v>
      </c>
      <c r="AA154" s="4">
        <f t="shared" si="33"/>
        <v>-4.0000000000000036E-3</v>
      </c>
      <c r="AB154" s="3">
        <f t="shared" si="34"/>
        <v>1.54</v>
      </c>
      <c r="AD154" s="4">
        <f t="shared" si="32"/>
        <v>-2.7879999999999998</v>
      </c>
      <c r="AE154" s="4">
        <f t="shared" si="32"/>
        <v>4.0000000000000036E-3</v>
      </c>
    </row>
    <row r="155" spans="1:31" ht="18" customHeight="1" x14ac:dyDescent="0.25">
      <c r="A155" s="28" t="s">
        <v>169</v>
      </c>
      <c r="B155" s="29"/>
      <c r="C155" s="29"/>
      <c r="D155" s="16" t="s">
        <v>86</v>
      </c>
      <c r="E155" s="17">
        <v>2.57</v>
      </c>
      <c r="F155" s="17">
        <v>1.4</v>
      </c>
      <c r="G155" s="17"/>
      <c r="H155" s="17">
        <f t="shared" si="35"/>
        <v>3.0839999999999996</v>
      </c>
      <c r="I155" s="17">
        <f t="shared" si="36"/>
        <v>1.68</v>
      </c>
      <c r="J155" s="18">
        <f t="shared" si="30"/>
        <v>3.08</v>
      </c>
      <c r="K155" s="18">
        <f t="shared" si="31"/>
        <v>1.68</v>
      </c>
      <c r="N155" s="3" t="e">
        <f>#REF!-#REF!</f>
        <v>#REF!</v>
      </c>
      <c r="P155" s="4">
        <f t="shared" si="28"/>
        <v>2.57</v>
      </c>
      <c r="Q155" s="4">
        <f t="shared" si="28"/>
        <v>1.4</v>
      </c>
      <c r="R155" s="4">
        <f t="shared" si="37"/>
        <v>3.0839999999999996</v>
      </c>
      <c r="S155" s="4">
        <f t="shared" si="38"/>
        <v>1.68</v>
      </c>
      <c r="T155" s="4">
        <f t="shared" si="29"/>
        <v>0</v>
      </c>
      <c r="U155" s="4">
        <f t="shared" si="29"/>
        <v>0</v>
      </c>
      <c r="Z155" s="4">
        <f t="shared" si="33"/>
        <v>3.9999999999995595E-3</v>
      </c>
      <c r="AA155" s="4">
        <f t="shared" si="33"/>
        <v>0</v>
      </c>
      <c r="AB155" s="3">
        <f t="shared" si="34"/>
        <v>1.68</v>
      </c>
      <c r="AD155" s="4">
        <f t="shared" si="32"/>
        <v>-3.0839999999999996</v>
      </c>
      <c r="AE155" s="4">
        <f t="shared" si="32"/>
        <v>0</v>
      </c>
    </row>
    <row r="156" spans="1:31" ht="21.75" customHeight="1" x14ac:dyDescent="0.25">
      <c r="A156" s="28" t="s">
        <v>170</v>
      </c>
      <c r="B156" s="29"/>
      <c r="C156" s="29"/>
      <c r="D156" s="16" t="s">
        <v>86</v>
      </c>
      <c r="E156" s="17">
        <v>3.56</v>
      </c>
      <c r="F156" s="17">
        <v>2.65</v>
      </c>
      <c r="G156" s="17"/>
      <c r="H156" s="17">
        <f t="shared" si="35"/>
        <v>4.2720000000000002</v>
      </c>
      <c r="I156" s="17">
        <f t="shared" si="36"/>
        <v>3.1799999999999997</v>
      </c>
      <c r="J156" s="18">
        <f t="shared" si="30"/>
        <v>4.2699999999999996</v>
      </c>
      <c r="K156" s="18">
        <f t="shared" si="31"/>
        <v>3.18</v>
      </c>
      <c r="N156" s="3" t="e">
        <f>#REF!-#REF!</f>
        <v>#REF!</v>
      </c>
      <c r="P156" s="4">
        <f t="shared" si="28"/>
        <v>3.56</v>
      </c>
      <c r="Q156" s="4">
        <f t="shared" si="28"/>
        <v>2.65</v>
      </c>
      <c r="R156" s="4">
        <f t="shared" si="37"/>
        <v>4.2720000000000002</v>
      </c>
      <c r="S156" s="4">
        <f t="shared" si="38"/>
        <v>3.1799999999999997</v>
      </c>
      <c r="T156" s="4">
        <f t="shared" si="29"/>
        <v>0</v>
      </c>
      <c r="U156" s="4">
        <f t="shared" si="29"/>
        <v>0</v>
      </c>
      <c r="Z156" s="4">
        <f t="shared" si="33"/>
        <v>2.0000000000006679E-3</v>
      </c>
      <c r="AA156" s="4">
        <f t="shared" si="33"/>
        <v>0</v>
      </c>
      <c r="AB156" s="3">
        <f t="shared" si="34"/>
        <v>3.18</v>
      </c>
      <c r="AD156" s="4">
        <f t="shared" si="32"/>
        <v>-4.2720000000000002</v>
      </c>
      <c r="AE156" s="4">
        <f t="shared" si="32"/>
        <v>0</v>
      </c>
    </row>
    <row r="157" spans="1:31" ht="21.75" customHeight="1" x14ac:dyDescent="0.25">
      <c r="A157" s="28" t="s">
        <v>171</v>
      </c>
      <c r="B157" s="29"/>
      <c r="C157" s="29"/>
      <c r="D157" s="16" t="s">
        <v>86</v>
      </c>
      <c r="E157" s="17">
        <v>2.19</v>
      </c>
      <c r="F157" s="17">
        <v>1.4</v>
      </c>
      <c r="G157" s="17"/>
      <c r="H157" s="17">
        <f t="shared" si="35"/>
        <v>2.6279999999999997</v>
      </c>
      <c r="I157" s="17">
        <f t="shared" si="36"/>
        <v>1.68</v>
      </c>
      <c r="J157" s="18">
        <f t="shared" si="30"/>
        <v>2.63</v>
      </c>
      <c r="K157" s="18">
        <f t="shared" si="31"/>
        <v>1.68</v>
      </c>
      <c r="N157" s="3" t="e">
        <f>#REF!-#REF!</f>
        <v>#REF!</v>
      </c>
      <c r="P157" s="4">
        <f t="shared" si="28"/>
        <v>2.19</v>
      </c>
      <c r="Q157" s="4">
        <f t="shared" si="28"/>
        <v>1.4</v>
      </c>
      <c r="R157" s="4">
        <f t="shared" si="37"/>
        <v>2.6279999999999997</v>
      </c>
      <c r="S157" s="4">
        <f t="shared" si="38"/>
        <v>1.68</v>
      </c>
      <c r="T157" s="4">
        <f t="shared" si="29"/>
        <v>0</v>
      </c>
      <c r="U157" s="4">
        <f t="shared" si="29"/>
        <v>0</v>
      </c>
      <c r="Z157" s="4">
        <f t="shared" si="33"/>
        <v>-2.0000000000002238E-3</v>
      </c>
      <c r="AA157" s="4">
        <f t="shared" si="33"/>
        <v>0</v>
      </c>
      <c r="AB157" s="3">
        <f t="shared" si="34"/>
        <v>1.68</v>
      </c>
      <c r="AD157" s="4">
        <f t="shared" si="32"/>
        <v>-2.6279999999999997</v>
      </c>
      <c r="AE157" s="4">
        <f t="shared" si="32"/>
        <v>0</v>
      </c>
    </row>
    <row r="158" spans="1:31" ht="19.5" customHeight="1" x14ac:dyDescent="0.25">
      <c r="A158" s="28" t="s">
        <v>172</v>
      </c>
      <c r="B158" s="29"/>
      <c r="C158" s="29"/>
      <c r="D158" s="16" t="s">
        <v>86</v>
      </c>
      <c r="E158" s="17">
        <v>3.02</v>
      </c>
      <c r="F158" s="17">
        <v>1.63</v>
      </c>
      <c r="G158" s="17"/>
      <c r="H158" s="17">
        <f t="shared" si="35"/>
        <v>3.6239999999999997</v>
      </c>
      <c r="I158" s="17">
        <f t="shared" si="36"/>
        <v>1.9559999999999997</v>
      </c>
      <c r="J158" s="18">
        <f t="shared" si="30"/>
        <v>3.62</v>
      </c>
      <c r="K158" s="18">
        <f t="shared" si="31"/>
        <v>1.96</v>
      </c>
      <c r="N158" s="3" t="e">
        <f>#REF!-#REF!</f>
        <v>#REF!</v>
      </c>
      <c r="P158" s="4">
        <f t="shared" si="28"/>
        <v>3.02</v>
      </c>
      <c r="Q158" s="4">
        <f t="shared" si="28"/>
        <v>1.63</v>
      </c>
      <c r="R158" s="4">
        <f t="shared" si="37"/>
        <v>3.6239999999999997</v>
      </c>
      <c r="S158" s="4">
        <f t="shared" si="38"/>
        <v>1.9559999999999997</v>
      </c>
      <c r="T158" s="4">
        <f t="shared" si="29"/>
        <v>0</v>
      </c>
      <c r="U158" s="4">
        <f t="shared" si="29"/>
        <v>0</v>
      </c>
      <c r="Z158" s="4">
        <f t="shared" si="33"/>
        <v>3.9999999999995595E-3</v>
      </c>
      <c r="AA158" s="4">
        <f t="shared" si="33"/>
        <v>-4.0000000000002256E-3</v>
      </c>
      <c r="AB158" s="3">
        <f t="shared" si="34"/>
        <v>1.96</v>
      </c>
      <c r="AD158" s="4">
        <f t="shared" si="32"/>
        <v>-3.6280000000000001</v>
      </c>
      <c r="AE158" s="4">
        <f t="shared" si="32"/>
        <v>4.0000000000002256E-3</v>
      </c>
    </row>
    <row r="159" spans="1:31" ht="18.75" customHeight="1" x14ac:dyDescent="0.25">
      <c r="A159" s="28" t="s">
        <v>173</v>
      </c>
      <c r="B159" s="29"/>
      <c r="C159" s="29"/>
      <c r="D159" s="16" t="s">
        <v>86</v>
      </c>
      <c r="E159" s="17">
        <v>3.02</v>
      </c>
      <c r="F159" s="17">
        <v>1.63</v>
      </c>
      <c r="G159" s="17"/>
      <c r="H159" s="17">
        <f t="shared" si="35"/>
        <v>3.6239999999999997</v>
      </c>
      <c r="I159" s="17">
        <f t="shared" si="36"/>
        <v>1.9559999999999997</v>
      </c>
      <c r="J159" s="18">
        <f t="shared" si="30"/>
        <v>3.62</v>
      </c>
      <c r="K159" s="18">
        <f t="shared" si="31"/>
        <v>1.96</v>
      </c>
      <c r="N159" s="3" t="e">
        <f>#REF!-#REF!</f>
        <v>#REF!</v>
      </c>
      <c r="P159" s="4">
        <f t="shared" si="28"/>
        <v>3.02</v>
      </c>
      <c r="Q159" s="4">
        <f t="shared" si="28"/>
        <v>1.63</v>
      </c>
      <c r="R159" s="4">
        <f t="shared" si="37"/>
        <v>3.6239999999999997</v>
      </c>
      <c r="S159" s="4">
        <f t="shared" si="38"/>
        <v>1.9559999999999997</v>
      </c>
      <c r="T159" s="4">
        <f t="shared" si="29"/>
        <v>0</v>
      </c>
      <c r="U159" s="4">
        <f t="shared" si="29"/>
        <v>0</v>
      </c>
      <c r="Z159" s="4">
        <f t="shared" si="33"/>
        <v>3.9999999999995595E-3</v>
      </c>
      <c r="AA159" s="4">
        <f t="shared" si="33"/>
        <v>-4.0000000000002256E-3</v>
      </c>
      <c r="AB159" s="3">
        <f t="shared" si="34"/>
        <v>1.96</v>
      </c>
      <c r="AD159" s="4">
        <f t="shared" si="32"/>
        <v>-3.6280000000000001</v>
      </c>
      <c r="AE159" s="4">
        <f t="shared" si="32"/>
        <v>4.0000000000002256E-3</v>
      </c>
    </row>
    <row r="160" spans="1:31" ht="19.5" customHeight="1" x14ac:dyDescent="0.25">
      <c r="A160" s="28" t="s">
        <v>174</v>
      </c>
      <c r="B160" s="29"/>
      <c r="C160" s="29"/>
      <c r="D160" s="16" t="s">
        <v>86</v>
      </c>
      <c r="E160" s="17">
        <v>3.02</v>
      </c>
      <c r="F160" s="17">
        <v>1.63</v>
      </c>
      <c r="G160" s="17"/>
      <c r="H160" s="17">
        <f t="shared" si="35"/>
        <v>3.6239999999999997</v>
      </c>
      <c r="I160" s="17">
        <f t="shared" si="36"/>
        <v>1.9559999999999997</v>
      </c>
      <c r="J160" s="18">
        <f t="shared" si="30"/>
        <v>3.62</v>
      </c>
      <c r="K160" s="18">
        <f t="shared" si="31"/>
        <v>1.96</v>
      </c>
      <c r="N160" s="3" t="e">
        <f>#REF!-#REF!</f>
        <v>#REF!</v>
      </c>
      <c r="P160" s="4">
        <f t="shared" si="28"/>
        <v>3.02</v>
      </c>
      <c r="Q160" s="4">
        <f t="shared" si="28"/>
        <v>1.63</v>
      </c>
      <c r="R160" s="4">
        <f t="shared" si="37"/>
        <v>3.6239999999999997</v>
      </c>
      <c r="S160" s="4">
        <f t="shared" si="38"/>
        <v>1.9559999999999997</v>
      </c>
      <c r="T160" s="4">
        <f t="shared" si="29"/>
        <v>0</v>
      </c>
      <c r="U160" s="4">
        <f t="shared" si="29"/>
        <v>0</v>
      </c>
      <c r="Z160" s="4">
        <f t="shared" si="33"/>
        <v>3.9999999999995595E-3</v>
      </c>
      <c r="AA160" s="4">
        <f t="shared" si="33"/>
        <v>-4.0000000000002256E-3</v>
      </c>
      <c r="AB160" s="3">
        <f t="shared" si="34"/>
        <v>1.96</v>
      </c>
      <c r="AD160" s="4">
        <f t="shared" si="32"/>
        <v>-3.6280000000000001</v>
      </c>
      <c r="AE160" s="4">
        <f t="shared" si="32"/>
        <v>4.0000000000002256E-3</v>
      </c>
    </row>
    <row r="161" spans="1:31" ht="16.5" customHeight="1" x14ac:dyDescent="0.25">
      <c r="A161" s="28" t="s">
        <v>175</v>
      </c>
      <c r="B161" s="29"/>
      <c r="C161" s="29"/>
      <c r="D161" s="16" t="s">
        <v>86</v>
      </c>
      <c r="E161" s="17">
        <v>0</v>
      </c>
      <c r="F161" s="17" t="e">
        <v>#VALUE!</v>
      </c>
      <c r="G161" s="17"/>
      <c r="H161" s="17">
        <f t="shared" si="35"/>
        <v>0</v>
      </c>
      <c r="I161" s="17" t="e">
        <f t="shared" si="36"/>
        <v>#VALUE!</v>
      </c>
      <c r="J161" s="18">
        <f t="shared" si="30"/>
        <v>0</v>
      </c>
      <c r="K161" s="18" t="e">
        <f t="shared" si="31"/>
        <v>#VALUE!</v>
      </c>
      <c r="N161" s="3" t="e">
        <f>#REF!-#REF!</f>
        <v>#REF!</v>
      </c>
      <c r="P161" s="4">
        <f t="shared" si="28"/>
        <v>0</v>
      </c>
      <c r="Q161" s="4" t="e">
        <f t="shared" si="28"/>
        <v>#VALUE!</v>
      </c>
      <c r="R161" s="4">
        <f t="shared" si="37"/>
        <v>0</v>
      </c>
      <c r="S161" s="4" t="e">
        <f t="shared" si="38"/>
        <v>#VALUE!</v>
      </c>
      <c r="T161" s="4">
        <f t="shared" si="29"/>
        <v>0</v>
      </c>
      <c r="U161" s="4" t="e">
        <f t="shared" si="29"/>
        <v>#VALUE!</v>
      </c>
      <c r="Z161" s="4">
        <f t="shared" si="33"/>
        <v>0</v>
      </c>
      <c r="AA161" s="4" t="e">
        <f t="shared" si="33"/>
        <v>#VALUE!</v>
      </c>
      <c r="AB161" s="3" t="e">
        <f t="shared" si="34"/>
        <v>#VALUE!</v>
      </c>
      <c r="AD161" s="4" t="e">
        <f t="shared" si="32"/>
        <v>#VALUE!</v>
      </c>
      <c r="AE161" s="4" t="e">
        <f t="shared" si="32"/>
        <v>#VALUE!</v>
      </c>
    </row>
    <row r="162" spans="1:31" ht="18" customHeight="1" x14ac:dyDescent="0.25">
      <c r="A162" s="28" t="s">
        <v>176</v>
      </c>
      <c r="B162" s="29"/>
      <c r="C162" s="29"/>
      <c r="D162" s="16" t="s">
        <v>86</v>
      </c>
      <c r="E162" s="17">
        <v>3.14</v>
      </c>
      <c r="F162" s="17">
        <v>1.6</v>
      </c>
      <c r="G162" s="17"/>
      <c r="H162" s="17">
        <f t="shared" si="35"/>
        <v>3.7679999999999998</v>
      </c>
      <c r="I162" s="17">
        <f t="shared" si="36"/>
        <v>1.92</v>
      </c>
      <c r="J162" s="18">
        <f t="shared" si="30"/>
        <v>3.77</v>
      </c>
      <c r="K162" s="18">
        <f t="shared" si="31"/>
        <v>1.92</v>
      </c>
      <c r="N162" s="3" t="e">
        <f>#REF!-#REF!</f>
        <v>#REF!</v>
      </c>
      <c r="P162" s="4">
        <f t="shared" ref="P162:Q193" si="39">ROUND(E162,2)</f>
        <v>3.14</v>
      </c>
      <c r="Q162" s="4">
        <f t="shared" si="39"/>
        <v>1.6</v>
      </c>
      <c r="R162" s="4">
        <f t="shared" si="37"/>
        <v>3.7679999999999998</v>
      </c>
      <c r="S162" s="4">
        <f t="shared" si="38"/>
        <v>1.92</v>
      </c>
      <c r="T162" s="4">
        <f t="shared" ref="T162:U193" si="40">H162-R162</f>
        <v>0</v>
      </c>
      <c r="U162" s="4">
        <f t="shared" si="40"/>
        <v>0</v>
      </c>
      <c r="Z162" s="4">
        <f t="shared" si="33"/>
        <v>-2.0000000000002238E-3</v>
      </c>
      <c r="AA162" s="4">
        <f t="shared" si="33"/>
        <v>0</v>
      </c>
      <c r="AB162" s="3">
        <f t="shared" si="34"/>
        <v>1.92</v>
      </c>
      <c r="AD162" s="4">
        <f t="shared" si="32"/>
        <v>-3.7679999999999998</v>
      </c>
      <c r="AE162" s="4">
        <f t="shared" si="32"/>
        <v>0</v>
      </c>
    </row>
    <row r="163" spans="1:31" ht="21.75" customHeight="1" x14ac:dyDescent="0.25">
      <c r="A163" s="28" t="s">
        <v>177</v>
      </c>
      <c r="B163" s="29"/>
      <c r="C163" s="29"/>
      <c r="D163" s="16" t="s">
        <v>86</v>
      </c>
      <c r="E163" s="17">
        <v>0</v>
      </c>
      <c r="F163" s="17" t="e">
        <v>#VALUE!</v>
      </c>
      <c r="G163" s="17"/>
      <c r="H163" s="17">
        <f t="shared" si="35"/>
        <v>0</v>
      </c>
      <c r="I163" s="17" t="e">
        <f t="shared" si="36"/>
        <v>#VALUE!</v>
      </c>
      <c r="J163" s="18">
        <f t="shared" si="30"/>
        <v>0</v>
      </c>
      <c r="K163" s="18" t="e">
        <f t="shared" si="31"/>
        <v>#VALUE!</v>
      </c>
      <c r="N163" s="3" t="e">
        <f>#REF!-#REF!</f>
        <v>#REF!</v>
      </c>
      <c r="P163" s="4">
        <f t="shared" si="39"/>
        <v>0</v>
      </c>
      <c r="Q163" s="4" t="e">
        <f t="shared" si="39"/>
        <v>#VALUE!</v>
      </c>
      <c r="R163" s="4">
        <f t="shared" si="37"/>
        <v>0</v>
      </c>
      <c r="S163" s="4" t="e">
        <f t="shared" si="38"/>
        <v>#VALUE!</v>
      </c>
      <c r="T163" s="4">
        <f t="shared" si="40"/>
        <v>0</v>
      </c>
      <c r="U163" s="4" t="e">
        <f t="shared" si="40"/>
        <v>#VALUE!</v>
      </c>
      <c r="Z163" s="4">
        <f t="shared" si="33"/>
        <v>0</v>
      </c>
      <c r="AA163" s="4" t="e">
        <f t="shared" si="33"/>
        <v>#VALUE!</v>
      </c>
      <c r="AB163" s="3" t="e">
        <f t="shared" si="34"/>
        <v>#VALUE!</v>
      </c>
      <c r="AD163" s="4" t="e">
        <f t="shared" si="32"/>
        <v>#VALUE!</v>
      </c>
      <c r="AE163" s="4" t="e">
        <f t="shared" si="32"/>
        <v>#VALUE!</v>
      </c>
    </row>
    <row r="164" spans="1:31" ht="19.5" customHeight="1" x14ac:dyDescent="0.25">
      <c r="A164" s="28" t="s">
        <v>178</v>
      </c>
      <c r="B164" s="29"/>
      <c r="C164" s="29"/>
      <c r="D164" s="16" t="s">
        <v>86</v>
      </c>
      <c r="E164" s="17">
        <v>2.99</v>
      </c>
      <c r="F164" s="17">
        <v>1.79</v>
      </c>
      <c r="G164" s="17"/>
      <c r="H164" s="17">
        <f t="shared" si="35"/>
        <v>3.5880000000000001</v>
      </c>
      <c r="I164" s="17">
        <f t="shared" si="36"/>
        <v>2.1480000000000001</v>
      </c>
      <c r="J164" s="18">
        <f t="shared" si="30"/>
        <v>3.59</v>
      </c>
      <c r="K164" s="18">
        <f t="shared" si="31"/>
        <v>2.15</v>
      </c>
      <c r="N164" s="3" t="e">
        <f>#REF!-#REF!</f>
        <v>#REF!</v>
      </c>
      <c r="P164" s="4">
        <f t="shared" si="39"/>
        <v>2.99</v>
      </c>
      <c r="Q164" s="4">
        <f t="shared" si="39"/>
        <v>1.79</v>
      </c>
      <c r="R164" s="4">
        <f t="shared" si="37"/>
        <v>3.5880000000000001</v>
      </c>
      <c r="S164" s="4">
        <f t="shared" si="38"/>
        <v>2.1480000000000001</v>
      </c>
      <c r="T164" s="4">
        <f t="shared" si="40"/>
        <v>0</v>
      </c>
      <c r="U164" s="4">
        <f t="shared" si="40"/>
        <v>0</v>
      </c>
      <c r="Z164" s="4">
        <f t="shared" si="33"/>
        <v>-1.9999999999997797E-3</v>
      </c>
      <c r="AA164" s="4">
        <f t="shared" si="33"/>
        <v>-1.9999999999997797E-3</v>
      </c>
      <c r="AB164" s="3">
        <f t="shared" si="34"/>
        <v>2.15</v>
      </c>
      <c r="AD164" s="4">
        <f t="shared" si="32"/>
        <v>-3.59</v>
      </c>
      <c r="AE164" s="4">
        <f t="shared" si="32"/>
        <v>1.9999999999997797E-3</v>
      </c>
    </row>
    <row r="165" spans="1:31" ht="20.25" customHeight="1" x14ac:dyDescent="0.25">
      <c r="A165" s="28" t="s">
        <v>179</v>
      </c>
      <c r="B165" s="29"/>
      <c r="C165" s="29"/>
      <c r="D165" s="16" t="s">
        <v>86</v>
      </c>
      <c r="E165" s="17">
        <v>0</v>
      </c>
      <c r="F165" s="17" t="e">
        <v>#VALUE!</v>
      </c>
      <c r="G165" s="17"/>
      <c r="H165" s="17">
        <f t="shared" si="35"/>
        <v>0</v>
      </c>
      <c r="I165" s="17" t="e">
        <f t="shared" si="36"/>
        <v>#VALUE!</v>
      </c>
      <c r="J165" s="18">
        <f t="shared" si="30"/>
        <v>0</v>
      </c>
      <c r="K165" s="18" t="e">
        <f t="shared" si="31"/>
        <v>#VALUE!</v>
      </c>
      <c r="N165" s="3" t="e">
        <f>#REF!-#REF!</f>
        <v>#REF!</v>
      </c>
      <c r="P165" s="4">
        <f t="shared" si="39"/>
        <v>0</v>
      </c>
      <c r="Q165" s="4" t="e">
        <f t="shared" si="39"/>
        <v>#VALUE!</v>
      </c>
      <c r="R165" s="4">
        <f t="shared" si="37"/>
        <v>0</v>
      </c>
      <c r="S165" s="4" t="e">
        <f t="shared" si="38"/>
        <v>#VALUE!</v>
      </c>
      <c r="T165" s="4">
        <f t="shared" si="40"/>
        <v>0</v>
      </c>
      <c r="U165" s="4" t="e">
        <f t="shared" si="40"/>
        <v>#VALUE!</v>
      </c>
      <c r="Z165" s="4">
        <f t="shared" si="33"/>
        <v>0</v>
      </c>
      <c r="AA165" s="4" t="e">
        <f t="shared" si="33"/>
        <v>#VALUE!</v>
      </c>
      <c r="AB165" s="3" t="e">
        <f t="shared" si="34"/>
        <v>#VALUE!</v>
      </c>
      <c r="AD165" s="4" t="e">
        <f t="shared" si="32"/>
        <v>#VALUE!</v>
      </c>
      <c r="AE165" s="4" t="e">
        <f t="shared" si="32"/>
        <v>#VALUE!</v>
      </c>
    </row>
    <row r="166" spans="1:31" ht="16.5" customHeight="1" x14ac:dyDescent="0.25">
      <c r="A166" s="28" t="s">
        <v>180</v>
      </c>
      <c r="B166" s="29"/>
      <c r="C166" s="29"/>
      <c r="D166" s="16" t="s">
        <v>86</v>
      </c>
      <c r="E166" s="17">
        <v>1.63</v>
      </c>
      <c r="F166" s="17">
        <v>0.83</v>
      </c>
      <c r="G166" s="17"/>
      <c r="H166" s="17">
        <f t="shared" si="35"/>
        <v>1.9559999999999997</v>
      </c>
      <c r="I166" s="17">
        <f t="shared" si="36"/>
        <v>0.99599999999999989</v>
      </c>
      <c r="J166" s="18">
        <f t="shared" si="30"/>
        <v>1.96</v>
      </c>
      <c r="K166" s="18">
        <f t="shared" si="31"/>
        <v>1</v>
      </c>
      <c r="N166" s="3" t="e">
        <f>#REF!-#REF!</f>
        <v>#REF!</v>
      </c>
      <c r="P166" s="4">
        <f t="shared" si="39"/>
        <v>1.63</v>
      </c>
      <c r="Q166" s="4">
        <f t="shared" si="39"/>
        <v>0.83</v>
      </c>
      <c r="R166" s="4">
        <f t="shared" si="37"/>
        <v>1.9559999999999997</v>
      </c>
      <c r="S166" s="4">
        <f t="shared" si="38"/>
        <v>0.99599999999999989</v>
      </c>
      <c r="T166" s="4">
        <f t="shared" si="40"/>
        <v>0</v>
      </c>
      <c r="U166" s="4">
        <f t="shared" si="40"/>
        <v>0</v>
      </c>
      <c r="Z166" s="4">
        <f t="shared" si="33"/>
        <v>-4.0000000000002256E-3</v>
      </c>
      <c r="AA166" s="4">
        <f t="shared" si="33"/>
        <v>-4.0000000000001146E-3</v>
      </c>
      <c r="AB166" s="3">
        <f t="shared" si="34"/>
        <v>1</v>
      </c>
      <c r="AD166" s="4">
        <f t="shared" si="32"/>
        <v>-1.96</v>
      </c>
      <c r="AE166" s="4">
        <f t="shared" si="32"/>
        <v>4.0000000000001146E-3</v>
      </c>
    </row>
    <row r="167" spans="1:31" ht="20.25" customHeight="1" x14ac:dyDescent="0.25">
      <c r="A167" s="28" t="s">
        <v>181</v>
      </c>
      <c r="B167" s="29"/>
      <c r="C167" s="29"/>
      <c r="D167" s="16" t="s">
        <v>86</v>
      </c>
      <c r="E167" s="17">
        <v>0</v>
      </c>
      <c r="F167" s="17" t="e">
        <v>#VALUE!</v>
      </c>
      <c r="G167" s="17"/>
      <c r="H167" s="17">
        <f t="shared" si="35"/>
        <v>0</v>
      </c>
      <c r="I167" s="17" t="e">
        <f t="shared" si="36"/>
        <v>#VALUE!</v>
      </c>
      <c r="J167" s="18">
        <f t="shared" si="30"/>
        <v>0</v>
      </c>
      <c r="K167" s="18" t="e">
        <f t="shared" si="31"/>
        <v>#VALUE!</v>
      </c>
      <c r="N167" s="3" t="e">
        <f>#REF!-#REF!</f>
        <v>#REF!</v>
      </c>
      <c r="P167" s="4">
        <f t="shared" si="39"/>
        <v>0</v>
      </c>
      <c r="Q167" s="4" t="e">
        <f t="shared" si="39"/>
        <v>#VALUE!</v>
      </c>
      <c r="R167" s="4">
        <f t="shared" si="37"/>
        <v>0</v>
      </c>
      <c r="S167" s="4" t="e">
        <f t="shared" si="38"/>
        <v>#VALUE!</v>
      </c>
      <c r="T167" s="4">
        <f t="shared" si="40"/>
        <v>0</v>
      </c>
      <c r="U167" s="4" t="e">
        <f t="shared" si="40"/>
        <v>#VALUE!</v>
      </c>
      <c r="Z167" s="4">
        <f t="shared" si="33"/>
        <v>0</v>
      </c>
      <c r="AA167" s="4" t="e">
        <f t="shared" si="33"/>
        <v>#VALUE!</v>
      </c>
      <c r="AB167" s="3" t="e">
        <f t="shared" si="34"/>
        <v>#VALUE!</v>
      </c>
      <c r="AD167" s="4" t="e">
        <f t="shared" si="32"/>
        <v>#VALUE!</v>
      </c>
      <c r="AE167" s="4" t="e">
        <f t="shared" si="32"/>
        <v>#VALUE!</v>
      </c>
    </row>
    <row r="168" spans="1:31" ht="17.25" customHeight="1" x14ac:dyDescent="0.25">
      <c r="A168" s="28" t="s">
        <v>182</v>
      </c>
      <c r="B168" s="29"/>
      <c r="C168" s="29"/>
      <c r="D168" s="16" t="s">
        <v>86</v>
      </c>
      <c r="E168" s="17">
        <v>2.61</v>
      </c>
      <c r="F168" s="17">
        <v>1.3</v>
      </c>
      <c r="G168" s="17"/>
      <c r="H168" s="17">
        <f t="shared" si="35"/>
        <v>3.1319999999999997</v>
      </c>
      <c r="I168" s="17">
        <f t="shared" si="36"/>
        <v>1.56</v>
      </c>
      <c r="J168" s="18">
        <f t="shared" si="30"/>
        <v>3.13</v>
      </c>
      <c r="K168" s="18">
        <f t="shared" si="31"/>
        <v>1.56</v>
      </c>
      <c r="N168" s="3" t="e">
        <f>#REF!-#REF!</f>
        <v>#REF!</v>
      </c>
      <c r="P168" s="4">
        <f t="shared" si="39"/>
        <v>2.61</v>
      </c>
      <c r="Q168" s="4">
        <f t="shared" si="39"/>
        <v>1.3</v>
      </c>
      <c r="R168" s="4">
        <f t="shared" si="37"/>
        <v>3.1319999999999997</v>
      </c>
      <c r="S168" s="4">
        <f t="shared" si="38"/>
        <v>1.56</v>
      </c>
      <c r="T168" s="4">
        <f t="shared" si="40"/>
        <v>0</v>
      </c>
      <c r="U168" s="4">
        <f t="shared" si="40"/>
        <v>0</v>
      </c>
      <c r="Z168" s="4">
        <f t="shared" si="33"/>
        <v>1.9999999999997797E-3</v>
      </c>
      <c r="AA168" s="4">
        <f t="shared" si="33"/>
        <v>0</v>
      </c>
      <c r="AB168" s="3">
        <f t="shared" si="34"/>
        <v>1.56</v>
      </c>
      <c r="AD168" s="4">
        <f t="shared" si="32"/>
        <v>-3.1319999999999997</v>
      </c>
      <c r="AE168" s="4">
        <f t="shared" si="32"/>
        <v>0</v>
      </c>
    </row>
    <row r="169" spans="1:31" ht="21" customHeight="1" x14ac:dyDescent="0.25">
      <c r="A169" s="28" t="s">
        <v>183</v>
      </c>
      <c r="B169" s="29"/>
      <c r="C169" s="29"/>
      <c r="D169" s="16" t="s">
        <v>86</v>
      </c>
      <c r="E169" s="17">
        <v>0</v>
      </c>
      <c r="F169" s="17" t="e">
        <v>#VALUE!</v>
      </c>
      <c r="G169" s="17"/>
      <c r="H169" s="17">
        <f t="shared" si="35"/>
        <v>0</v>
      </c>
      <c r="I169" s="17" t="e">
        <f t="shared" si="36"/>
        <v>#VALUE!</v>
      </c>
      <c r="J169" s="18">
        <f t="shared" si="30"/>
        <v>0</v>
      </c>
      <c r="K169" s="18" t="e">
        <f t="shared" si="31"/>
        <v>#VALUE!</v>
      </c>
      <c r="N169" s="3" t="e">
        <f>#REF!-#REF!</f>
        <v>#REF!</v>
      </c>
      <c r="P169" s="4">
        <f t="shared" si="39"/>
        <v>0</v>
      </c>
      <c r="Q169" s="4" t="e">
        <f t="shared" si="39"/>
        <v>#VALUE!</v>
      </c>
      <c r="R169" s="4">
        <f t="shared" si="37"/>
        <v>0</v>
      </c>
      <c r="S169" s="4" t="e">
        <f t="shared" si="38"/>
        <v>#VALUE!</v>
      </c>
      <c r="T169" s="4">
        <f t="shared" si="40"/>
        <v>0</v>
      </c>
      <c r="U169" s="4" t="e">
        <f t="shared" si="40"/>
        <v>#VALUE!</v>
      </c>
      <c r="Z169" s="4">
        <f t="shared" si="33"/>
        <v>0</v>
      </c>
      <c r="AA169" s="4" t="e">
        <f t="shared" si="33"/>
        <v>#VALUE!</v>
      </c>
      <c r="AB169" s="3" t="e">
        <f t="shared" si="34"/>
        <v>#VALUE!</v>
      </c>
      <c r="AD169" s="4" t="e">
        <f t="shared" si="32"/>
        <v>#VALUE!</v>
      </c>
      <c r="AE169" s="4" t="e">
        <f t="shared" si="32"/>
        <v>#VALUE!</v>
      </c>
    </row>
    <row r="170" spans="1:31" s="19" customFormat="1" ht="23.25" customHeight="1" x14ac:dyDescent="0.25">
      <c r="A170" s="28" t="s">
        <v>184</v>
      </c>
      <c r="B170" s="29"/>
      <c r="C170" s="29"/>
      <c r="D170" s="16" t="s">
        <v>86</v>
      </c>
      <c r="E170" s="17">
        <v>6.49</v>
      </c>
      <c r="F170" s="17">
        <v>3.23</v>
      </c>
      <c r="G170" s="17"/>
      <c r="H170" s="17">
        <f t="shared" si="35"/>
        <v>7.7880000000000003</v>
      </c>
      <c r="I170" s="17">
        <f t="shared" si="36"/>
        <v>3.8759999999999999</v>
      </c>
      <c r="J170" s="18">
        <f t="shared" si="30"/>
        <v>7.79</v>
      </c>
      <c r="K170" s="18">
        <f t="shared" si="31"/>
        <v>3.88</v>
      </c>
      <c r="N170" s="19" t="e">
        <f>#REF!-#REF!</f>
        <v>#REF!</v>
      </c>
      <c r="P170" s="20">
        <f t="shared" si="39"/>
        <v>6.49</v>
      </c>
      <c r="Q170" s="20">
        <f t="shared" si="39"/>
        <v>3.23</v>
      </c>
      <c r="R170" s="20">
        <f t="shared" si="37"/>
        <v>7.7880000000000003</v>
      </c>
      <c r="S170" s="20">
        <f t="shared" si="38"/>
        <v>3.8759999999999999</v>
      </c>
      <c r="T170" s="20">
        <f t="shared" si="40"/>
        <v>0</v>
      </c>
      <c r="U170" s="20">
        <f t="shared" si="40"/>
        <v>0</v>
      </c>
      <c r="Z170" s="4">
        <f t="shared" si="33"/>
        <v>-1.9999999999997797E-3</v>
      </c>
      <c r="AA170" s="4">
        <f t="shared" si="33"/>
        <v>-4.0000000000000036E-3</v>
      </c>
      <c r="AB170" s="3">
        <f t="shared" si="34"/>
        <v>3.88</v>
      </c>
      <c r="AC170" s="3"/>
      <c r="AD170" s="4">
        <f t="shared" si="32"/>
        <v>-7.7919999999999998</v>
      </c>
      <c r="AE170" s="4">
        <f t="shared" si="32"/>
        <v>4.0000000000000036E-3</v>
      </c>
    </row>
    <row r="171" spans="1:31" ht="21" customHeight="1" x14ac:dyDescent="0.25">
      <c r="A171" s="28" t="s">
        <v>185</v>
      </c>
      <c r="B171" s="29"/>
      <c r="C171" s="29"/>
      <c r="D171" s="16" t="s">
        <v>86</v>
      </c>
      <c r="E171" s="17">
        <v>0</v>
      </c>
      <c r="F171" s="17" t="e">
        <v>#VALUE!</v>
      </c>
      <c r="G171" s="17"/>
      <c r="H171" s="17">
        <f t="shared" si="35"/>
        <v>0</v>
      </c>
      <c r="I171" s="17" t="e">
        <f t="shared" si="36"/>
        <v>#VALUE!</v>
      </c>
      <c r="J171" s="18">
        <f t="shared" si="30"/>
        <v>0</v>
      </c>
      <c r="K171" s="18" t="e">
        <f t="shared" si="31"/>
        <v>#VALUE!</v>
      </c>
      <c r="N171" s="3" t="e">
        <f>#REF!-#REF!</f>
        <v>#REF!</v>
      </c>
      <c r="P171" s="4">
        <f t="shared" si="39"/>
        <v>0</v>
      </c>
      <c r="Q171" s="4" t="e">
        <f t="shared" si="39"/>
        <v>#VALUE!</v>
      </c>
      <c r="R171" s="4">
        <f t="shared" si="37"/>
        <v>0</v>
      </c>
      <c r="S171" s="4" t="e">
        <f t="shared" si="38"/>
        <v>#VALUE!</v>
      </c>
      <c r="T171" s="4">
        <f t="shared" si="40"/>
        <v>0</v>
      </c>
      <c r="U171" s="4" t="e">
        <f t="shared" si="40"/>
        <v>#VALUE!</v>
      </c>
      <c r="Z171" s="4">
        <f t="shared" si="33"/>
        <v>0</v>
      </c>
      <c r="AA171" s="4" t="e">
        <f t="shared" si="33"/>
        <v>#VALUE!</v>
      </c>
      <c r="AB171" s="3" t="e">
        <f t="shared" si="34"/>
        <v>#VALUE!</v>
      </c>
      <c r="AD171" s="4" t="e">
        <f t="shared" si="32"/>
        <v>#VALUE!</v>
      </c>
      <c r="AE171" s="4" t="e">
        <f t="shared" si="32"/>
        <v>#VALUE!</v>
      </c>
    </row>
    <row r="172" spans="1:31" ht="20.25" customHeight="1" x14ac:dyDescent="0.25">
      <c r="A172" s="28" t="s">
        <v>186</v>
      </c>
      <c r="B172" s="29"/>
      <c r="C172" s="29"/>
      <c r="D172" s="16" t="s">
        <v>86</v>
      </c>
      <c r="E172" s="17">
        <v>4.04</v>
      </c>
      <c r="F172" s="17">
        <v>2.5099999999999998</v>
      </c>
      <c r="G172" s="17"/>
      <c r="H172" s="17">
        <f t="shared" si="35"/>
        <v>4.8479999999999999</v>
      </c>
      <c r="I172" s="17">
        <f t="shared" si="36"/>
        <v>3.0119999999999996</v>
      </c>
      <c r="J172" s="18">
        <f t="shared" si="30"/>
        <v>4.8499999999999996</v>
      </c>
      <c r="K172" s="18">
        <f t="shared" si="31"/>
        <v>3.01</v>
      </c>
      <c r="N172" s="3" t="e">
        <f>#REF!-#REF!</f>
        <v>#REF!</v>
      </c>
      <c r="P172" s="4">
        <f t="shared" si="39"/>
        <v>4.04</v>
      </c>
      <c r="Q172" s="4">
        <f t="shared" si="39"/>
        <v>2.5099999999999998</v>
      </c>
      <c r="R172" s="4">
        <f t="shared" si="37"/>
        <v>4.8479999999999999</v>
      </c>
      <c r="S172" s="4">
        <f t="shared" si="38"/>
        <v>3.0119999999999996</v>
      </c>
      <c r="T172" s="4">
        <f t="shared" si="40"/>
        <v>0</v>
      </c>
      <c r="U172" s="4">
        <f t="shared" si="40"/>
        <v>0</v>
      </c>
      <c r="Z172" s="4">
        <f t="shared" si="33"/>
        <v>-1.9999999999997797E-3</v>
      </c>
      <c r="AA172" s="4">
        <f t="shared" si="33"/>
        <v>1.9999999999997797E-3</v>
      </c>
      <c r="AB172" s="3">
        <f t="shared" si="34"/>
        <v>3.01</v>
      </c>
      <c r="AD172" s="4">
        <f t="shared" si="32"/>
        <v>-4.8460000000000001</v>
      </c>
      <c r="AE172" s="4">
        <f t="shared" si="32"/>
        <v>-1.9999999999997797E-3</v>
      </c>
    </row>
    <row r="173" spans="1:31" ht="20.25" customHeight="1" x14ac:dyDescent="0.25">
      <c r="A173" s="28" t="s">
        <v>187</v>
      </c>
      <c r="B173" s="29"/>
      <c r="C173" s="29"/>
      <c r="D173" s="16" t="s">
        <v>86</v>
      </c>
      <c r="E173" s="17">
        <v>0</v>
      </c>
      <c r="F173" s="17" t="e">
        <v>#VALUE!</v>
      </c>
      <c r="G173" s="17"/>
      <c r="H173" s="17">
        <f t="shared" si="35"/>
        <v>0</v>
      </c>
      <c r="I173" s="17" t="e">
        <f t="shared" si="36"/>
        <v>#VALUE!</v>
      </c>
      <c r="J173" s="18">
        <f t="shared" si="30"/>
        <v>0</v>
      </c>
      <c r="K173" s="18" t="e">
        <f t="shared" si="31"/>
        <v>#VALUE!</v>
      </c>
      <c r="N173" s="3" t="e">
        <f>#REF!-#REF!</f>
        <v>#REF!</v>
      </c>
      <c r="P173" s="4">
        <f t="shared" si="39"/>
        <v>0</v>
      </c>
      <c r="Q173" s="4" t="e">
        <f t="shared" si="39"/>
        <v>#VALUE!</v>
      </c>
      <c r="R173" s="4">
        <f t="shared" si="37"/>
        <v>0</v>
      </c>
      <c r="S173" s="4" t="e">
        <f t="shared" si="38"/>
        <v>#VALUE!</v>
      </c>
      <c r="T173" s="4">
        <f t="shared" si="40"/>
        <v>0</v>
      </c>
      <c r="U173" s="4" t="e">
        <f t="shared" si="40"/>
        <v>#VALUE!</v>
      </c>
      <c r="Z173" s="4">
        <f t="shared" si="33"/>
        <v>0</v>
      </c>
      <c r="AA173" s="4" t="e">
        <f t="shared" si="33"/>
        <v>#VALUE!</v>
      </c>
      <c r="AB173" s="3" t="e">
        <f t="shared" si="34"/>
        <v>#VALUE!</v>
      </c>
      <c r="AD173" s="4" t="e">
        <f t="shared" si="32"/>
        <v>#VALUE!</v>
      </c>
      <c r="AE173" s="4" t="e">
        <f t="shared" si="32"/>
        <v>#VALUE!</v>
      </c>
    </row>
    <row r="174" spans="1:31" s="19" customFormat="1" ht="20.25" customHeight="1" x14ac:dyDescent="0.25">
      <c r="A174" s="28" t="s">
        <v>188</v>
      </c>
      <c r="B174" s="29"/>
      <c r="C174" s="29"/>
      <c r="D174" s="16" t="s">
        <v>86</v>
      </c>
      <c r="E174" s="17">
        <v>7.94</v>
      </c>
      <c r="F174" s="17">
        <v>4.71</v>
      </c>
      <c r="G174" s="17"/>
      <c r="H174" s="17">
        <f t="shared" si="35"/>
        <v>9.5280000000000005</v>
      </c>
      <c r="I174" s="17">
        <f t="shared" si="36"/>
        <v>5.6520000000000001</v>
      </c>
      <c r="J174" s="18">
        <f t="shared" si="30"/>
        <v>9.5299999999999994</v>
      </c>
      <c r="K174" s="18">
        <f t="shared" si="31"/>
        <v>5.65</v>
      </c>
      <c r="N174" s="19" t="e">
        <f>#REF!-#REF!</f>
        <v>#REF!</v>
      </c>
      <c r="P174" s="20">
        <f t="shared" si="39"/>
        <v>7.94</v>
      </c>
      <c r="Q174" s="20">
        <f t="shared" si="39"/>
        <v>4.71</v>
      </c>
      <c r="R174" s="20">
        <f t="shared" si="37"/>
        <v>9.5280000000000005</v>
      </c>
      <c r="S174" s="20">
        <f t="shared" si="38"/>
        <v>5.6520000000000001</v>
      </c>
      <c r="T174" s="20">
        <f t="shared" si="40"/>
        <v>0</v>
      </c>
      <c r="U174" s="20">
        <f t="shared" si="40"/>
        <v>0</v>
      </c>
      <c r="Z174" s="4">
        <f t="shared" si="33"/>
        <v>-1.9999999999988916E-3</v>
      </c>
      <c r="AA174" s="4">
        <f t="shared" si="33"/>
        <v>1.9999999999997797E-3</v>
      </c>
      <c r="AB174" s="3">
        <f t="shared" si="34"/>
        <v>5.65</v>
      </c>
      <c r="AC174" s="3"/>
      <c r="AD174" s="4">
        <f t="shared" si="32"/>
        <v>-9.5259999999999998</v>
      </c>
      <c r="AE174" s="4">
        <f t="shared" si="32"/>
        <v>-1.9999999999997797E-3</v>
      </c>
    </row>
    <row r="175" spans="1:31" ht="20.25" customHeight="1" x14ac:dyDescent="0.25">
      <c r="A175" s="28" t="s">
        <v>189</v>
      </c>
      <c r="B175" s="29"/>
      <c r="C175" s="29"/>
      <c r="D175" s="16" t="s">
        <v>86</v>
      </c>
      <c r="E175" s="17">
        <v>0</v>
      </c>
      <c r="F175" s="17" t="e">
        <v>#VALUE!</v>
      </c>
      <c r="G175" s="17"/>
      <c r="H175" s="17">
        <f t="shared" si="35"/>
        <v>0</v>
      </c>
      <c r="I175" s="17" t="e">
        <f t="shared" si="36"/>
        <v>#VALUE!</v>
      </c>
      <c r="J175" s="18">
        <f t="shared" si="30"/>
        <v>0</v>
      </c>
      <c r="K175" s="18" t="e">
        <f t="shared" si="31"/>
        <v>#VALUE!</v>
      </c>
      <c r="N175" s="3" t="e">
        <f>#REF!-#REF!</f>
        <v>#REF!</v>
      </c>
      <c r="P175" s="4">
        <f t="shared" si="39"/>
        <v>0</v>
      </c>
      <c r="Q175" s="4" t="e">
        <f t="shared" si="39"/>
        <v>#VALUE!</v>
      </c>
      <c r="R175" s="4">
        <f t="shared" si="37"/>
        <v>0</v>
      </c>
      <c r="S175" s="4" t="e">
        <f t="shared" si="38"/>
        <v>#VALUE!</v>
      </c>
      <c r="T175" s="4">
        <f t="shared" si="40"/>
        <v>0</v>
      </c>
      <c r="U175" s="4" t="e">
        <f t="shared" si="40"/>
        <v>#VALUE!</v>
      </c>
      <c r="Z175" s="4">
        <f t="shared" si="33"/>
        <v>0</v>
      </c>
      <c r="AA175" s="4" t="e">
        <f t="shared" si="33"/>
        <v>#VALUE!</v>
      </c>
      <c r="AB175" s="3" t="e">
        <f t="shared" si="34"/>
        <v>#VALUE!</v>
      </c>
      <c r="AD175" s="4" t="e">
        <f t="shared" si="32"/>
        <v>#VALUE!</v>
      </c>
      <c r="AE175" s="4" t="e">
        <f t="shared" si="32"/>
        <v>#VALUE!</v>
      </c>
    </row>
    <row r="176" spans="1:31" s="19" customFormat="1" ht="20.25" customHeight="1" x14ac:dyDescent="0.25">
      <c r="A176" s="28" t="s">
        <v>190</v>
      </c>
      <c r="B176" s="29"/>
      <c r="C176" s="29"/>
      <c r="D176" s="16" t="s">
        <v>86</v>
      </c>
      <c r="E176" s="17">
        <v>7.55</v>
      </c>
      <c r="F176" s="17">
        <v>4.71</v>
      </c>
      <c r="G176" s="17"/>
      <c r="H176" s="17">
        <f>(E176+G176)*1.2</f>
        <v>9.0599999999999987</v>
      </c>
      <c r="I176" s="17">
        <f t="shared" si="36"/>
        <v>5.6520000000000001</v>
      </c>
      <c r="J176" s="18">
        <f t="shared" si="30"/>
        <v>9.06</v>
      </c>
      <c r="K176" s="18">
        <f t="shared" si="31"/>
        <v>5.65</v>
      </c>
      <c r="N176" s="19" t="e">
        <f>#REF!-#REF!</f>
        <v>#REF!</v>
      </c>
      <c r="P176" s="20">
        <f t="shared" si="39"/>
        <v>7.55</v>
      </c>
      <c r="Q176" s="20">
        <f t="shared" si="39"/>
        <v>4.71</v>
      </c>
      <c r="R176" s="20">
        <f t="shared" si="37"/>
        <v>9.0599999999999987</v>
      </c>
      <c r="S176" s="20">
        <f t="shared" si="38"/>
        <v>5.6520000000000001</v>
      </c>
      <c r="T176" s="20">
        <f t="shared" si="40"/>
        <v>0</v>
      </c>
      <c r="U176" s="20">
        <f t="shared" si="40"/>
        <v>0</v>
      </c>
      <c r="Z176" s="4">
        <f t="shared" si="33"/>
        <v>0</v>
      </c>
      <c r="AA176" s="4">
        <f t="shared" si="33"/>
        <v>1.9999999999997797E-3</v>
      </c>
      <c r="AB176" s="3">
        <f t="shared" si="34"/>
        <v>5.65</v>
      </c>
      <c r="AC176" s="3"/>
      <c r="AD176" s="4">
        <f t="shared" si="32"/>
        <v>-9.0579999999999998</v>
      </c>
      <c r="AE176" s="4">
        <f t="shared" si="32"/>
        <v>-1.9999999999997797E-3</v>
      </c>
    </row>
    <row r="177" spans="1:31" ht="20.25" customHeight="1" x14ac:dyDescent="0.25">
      <c r="A177" s="28" t="s">
        <v>191</v>
      </c>
      <c r="B177" s="29"/>
      <c r="C177" s="29"/>
      <c r="D177" s="16" t="s">
        <v>86</v>
      </c>
      <c r="E177" s="17">
        <v>0</v>
      </c>
      <c r="F177" s="17" t="e">
        <v>#VALUE!</v>
      </c>
      <c r="G177" s="17"/>
      <c r="H177" s="17">
        <f t="shared" si="35"/>
        <v>0</v>
      </c>
      <c r="I177" s="17" t="e">
        <f t="shared" si="36"/>
        <v>#VALUE!</v>
      </c>
      <c r="J177" s="18">
        <f t="shared" si="30"/>
        <v>0</v>
      </c>
      <c r="K177" s="18" t="e">
        <f t="shared" si="31"/>
        <v>#VALUE!</v>
      </c>
      <c r="N177" s="3" t="e">
        <f>#REF!-#REF!</f>
        <v>#REF!</v>
      </c>
      <c r="P177" s="4">
        <f t="shared" si="39"/>
        <v>0</v>
      </c>
      <c r="Q177" s="4" t="e">
        <f t="shared" si="39"/>
        <v>#VALUE!</v>
      </c>
      <c r="R177" s="4">
        <f t="shared" si="37"/>
        <v>0</v>
      </c>
      <c r="S177" s="4" t="e">
        <f t="shared" si="38"/>
        <v>#VALUE!</v>
      </c>
      <c r="T177" s="4">
        <f t="shared" si="40"/>
        <v>0</v>
      </c>
      <c r="U177" s="4" t="e">
        <f t="shared" si="40"/>
        <v>#VALUE!</v>
      </c>
      <c r="Z177" s="4">
        <f t="shared" si="33"/>
        <v>0</v>
      </c>
      <c r="AA177" s="4" t="e">
        <f t="shared" si="33"/>
        <v>#VALUE!</v>
      </c>
      <c r="AB177" s="3" t="e">
        <f t="shared" si="34"/>
        <v>#VALUE!</v>
      </c>
      <c r="AD177" s="4" t="e">
        <f t="shared" si="32"/>
        <v>#VALUE!</v>
      </c>
      <c r="AE177" s="4" t="e">
        <f t="shared" si="32"/>
        <v>#VALUE!</v>
      </c>
    </row>
    <row r="178" spans="1:31" s="19" customFormat="1" ht="20.25" customHeight="1" x14ac:dyDescent="0.25">
      <c r="A178" s="28" t="s">
        <v>192</v>
      </c>
      <c r="B178" s="29"/>
      <c r="C178" s="29"/>
      <c r="D178" s="16" t="s">
        <v>86</v>
      </c>
      <c r="E178" s="17">
        <v>7.94</v>
      </c>
      <c r="F178" s="17">
        <v>4.71</v>
      </c>
      <c r="G178" s="17"/>
      <c r="H178" s="17">
        <f t="shared" si="35"/>
        <v>9.5280000000000005</v>
      </c>
      <c r="I178" s="17">
        <f t="shared" si="36"/>
        <v>5.6520000000000001</v>
      </c>
      <c r="J178" s="18">
        <f t="shared" si="30"/>
        <v>9.5299999999999994</v>
      </c>
      <c r="K178" s="18">
        <f t="shared" si="31"/>
        <v>5.65</v>
      </c>
      <c r="N178" s="19" t="e">
        <f>#REF!-#REF!</f>
        <v>#REF!</v>
      </c>
      <c r="P178" s="20">
        <f t="shared" si="39"/>
        <v>7.94</v>
      </c>
      <c r="Q178" s="20">
        <f t="shared" si="39"/>
        <v>4.71</v>
      </c>
      <c r="R178" s="20">
        <f t="shared" si="37"/>
        <v>9.5280000000000005</v>
      </c>
      <c r="S178" s="20">
        <f t="shared" si="38"/>
        <v>5.6520000000000001</v>
      </c>
      <c r="T178" s="20">
        <f t="shared" si="40"/>
        <v>0</v>
      </c>
      <c r="U178" s="20">
        <f t="shared" si="40"/>
        <v>0</v>
      </c>
      <c r="Z178" s="4">
        <f t="shared" si="33"/>
        <v>-1.9999999999988916E-3</v>
      </c>
      <c r="AA178" s="4">
        <f t="shared" si="33"/>
        <v>1.9999999999997797E-3</v>
      </c>
      <c r="AB178" s="3">
        <f t="shared" si="34"/>
        <v>5.65</v>
      </c>
      <c r="AC178" s="3"/>
      <c r="AD178" s="4">
        <f t="shared" si="32"/>
        <v>-9.5259999999999998</v>
      </c>
      <c r="AE178" s="4">
        <f t="shared" si="32"/>
        <v>-1.9999999999997797E-3</v>
      </c>
    </row>
    <row r="179" spans="1:31" ht="19.5" customHeight="1" x14ac:dyDescent="0.25">
      <c r="A179" s="28" t="s">
        <v>193</v>
      </c>
      <c r="B179" s="29"/>
      <c r="C179" s="29"/>
      <c r="D179" s="16" t="s">
        <v>86</v>
      </c>
      <c r="E179" s="17">
        <v>6.04</v>
      </c>
      <c r="F179" s="17">
        <v>2.95</v>
      </c>
      <c r="G179" s="17"/>
      <c r="H179" s="17">
        <f t="shared" si="35"/>
        <v>7.2479999999999993</v>
      </c>
      <c r="I179" s="17">
        <f t="shared" si="36"/>
        <v>3.54</v>
      </c>
      <c r="J179" s="18">
        <f t="shared" si="30"/>
        <v>7.25</v>
      </c>
      <c r="K179" s="18">
        <f t="shared" si="31"/>
        <v>3.54</v>
      </c>
      <c r="N179" s="3" t="e">
        <f>#REF!-#REF!</f>
        <v>#REF!</v>
      </c>
      <c r="P179" s="4">
        <f t="shared" si="39"/>
        <v>6.04</v>
      </c>
      <c r="Q179" s="4">
        <f t="shared" si="39"/>
        <v>2.95</v>
      </c>
      <c r="R179" s="4">
        <f t="shared" si="37"/>
        <v>7.2479999999999993</v>
      </c>
      <c r="S179" s="4">
        <f t="shared" si="38"/>
        <v>3.54</v>
      </c>
      <c r="T179" s="4">
        <f t="shared" si="40"/>
        <v>0</v>
      </c>
      <c r="U179" s="4">
        <f t="shared" si="40"/>
        <v>0</v>
      </c>
      <c r="Z179" s="4">
        <f t="shared" si="33"/>
        <v>-2.0000000000006679E-3</v>
      </c>
      <c r="AA179" s="4">
        <f t="shared" si="33"/>
        <v>0</v>
      </c>
      <c r="AB179" s="3">
        <f t="shared" si="34"/>
        <v>3.54</v>
      </c>
      <c r="AD179" s="4">
        <f t="shared" si="32"/>
        <v>-7.2479999999999993</v>
      </c>
      <c r="AE179" s="4">
        <f t="shared" si="32"/>
        <v>0</v>
      </c>
    </row>
    <row r="180" spans="1:31" ht="21" customHeight="1" x14ac:dyDescent="0.25">
      <c r="A180" s="28" t="s">
        <v>194</v>
      </c>
      <c r="B180" s="29"/>
      <c r="C180" s="29"/>
      <c r="D180" s="16" t="s">
        <v>86</v>
      </c>
      <c r="E180" s="17">
        <v>7.5</v>
      </c>
      <c r="F180" s="17">
        <v>3.94</v>
      </c>
      <c r="G180" s="17"/>
      <c r="H180" s="17">
        <f t="shared" si="35"/>
        <v>9</v>
      </c>
      <c r="I180" s="17">
        <f t="shared" si="36"/>
        <v>4.7279999999999998</v>
      </c>
      <c r="J180" s="18">
        <f t="shared" si="30"/>
        <v>9</v>
      </c>
      <c r="K180" s="18">
        <f t="shared" si="31"/>
        <v>4.7300000000000004</v>
      </c>
      <c r="N180" s="3" t="e">
        <f>#REF!-#REF!</f>
        <v>#REF!</v>
      </c>
      <c r="P180" s="4">
        <f t="shared" si="39"/>
        <v>7.5</v>
      </c>
      <c r="Q180" s="4">
        <f t="shared" si="39"/>
        <v>3.94</v>
      </c>
      <c r="R180" s="4">
        <f t="shared" si="37"/>
        <v>9</v>
      </c>
      <c r="S180" s="4">
        <f t="shared" si="38"/>
        <v>4.7279999999999998</v>
      </c>
      <c r="T180" s="4">
        <f t="shared" si="40"/>
        <v>0</v>
      </c>
      <c r="U180" s="4">
        <f t="shared" si="40"/>
        <v>0</v>
      </c>
      <c r="Z180" s="4">
        <f t="shared" si="33"/>
        <v>0</v>
      </c>
      <c r="AA180" s="4">
        <f t="shared" si="33"/>
        <v>-2.0000000000006679E-3</v>
      </c>
      <c r="AB180" s="3">
        <f t="shared" si="34"/>
        <v>4.7300000000000004</v>
      </c>
      <c r="AD180" s="4">
        <f t="shared" si="32"/>
        <v>-9.0020000000000007</v>
      </c>
      <c r="AE180" s="4">
        <f t="shared" si="32"/>
        <v>2.0000000000006679E-3</v>
      </c>
    </row>
    <row r="181" spans="1:31" ht="24" customHeight="1" x14ac:dyDescent="0.25">
      <c r="A181" s="28" t="s">
        <v>195</v>
      </c>
      <c r="B181" s="29"/>
      <c r="C181" s="29"/>
      <c r="D181" s="16" t="s">
        <v>86</v>
      </c>
      <c r="E181" s="17">
        <v>7.5</v>
      </c>
      <c r="F181" s="17">
        <v>3.94</v>
      </c>
      <c r="G181" s="17"/>
      <c r="H181" s="17">
        <f t="shared" si="35"/>
        <v>9</v>
      </c>
      <c r="I181" s="17">
        <f t="shared" si="36"/>
        <v>4.7279999999999998</v>
      </c>
      <c r="J181" s="18">
        <f t="shared" si="30"/>
        <v>9</v>
      </c>
      <c r="K181" s="18">
        <f t="shared" si="31"/>
        <v>4.7300000000000004</v>
      </c>
      <c r="N181" s="3" t="e">
        <f>#REF!-#REF!</f>
        <v>#REF!</v>
      </c>
      <c r="P181" s="4">
        <f t="shared" si="39"/>
        <v>7.5</v>
      </c>
      <c r="Q181" s="4">
        <f t="shared" si="39"/>
        <v>3.94</v>
      </c>
      <c r="R181" s="4">
        <f t="shared" si="37"/>
        <v>9</v>
      </c>
      <c r="S181" s="4">
        <f t="shared" si="38"/>
        <v>4.7279999999999998</v>
      </c>
      <c r="T181" s="4">
        <f t="shared" si="40"/>
        <v>0</v>
      </c>
      <c r="U181" s="4">
        <f t="shared" si="40"/>
        <v>0</v>
      </c>
      <c r="Z181" s="4">
        <f t="shared" si="33"/>
        <v>0</v>
      </c>
      <c r="AA181" s="4">
        <f t="shared" si="33"/>
        <v>-2.0000000000006679E-3</v>
      </c>
      <c r="AB181" s="3">
        <f t="shared" si="34"/>
        <v>4.7300000000000004</v>
      </c>
      <c r="AD181" s="4">
        <f t="shared" si="32"/>
        <v>-9.0020000000000007</v>
      </c>
      <c r="AE181" s="4">
        <f t="shared" si="32"/>
        <v>2.0000000000006679E-3</v>
      </c>
    </row>
    <row r="182" spans="1:31" ht="24" customHeight="1" x14ac:dyDescent="0.25">
      <c r="A182" s="28" t="s">
        <v>196</v>
      </c>
      <c r="B182" s="29"/>
      <c r="C182" s="29"/>
      <c r="D182" s="16" t="s">
        <v>86</v>
      </c>
      <c r="E182" s="17">
        <v>7.5</v>
      </c>
      <c r="F182" s="17">
        <v>3.94</v>
      </c>
      <c r="G182" s="17"/>
      <c r="H182" s="17">
        <f t="shared" si="35"/>
        <v>9</v>
      </c>
      <c r="I182" s="17">
        <f t="shared" si="36"/>
        <v>4.7279999999999998</v>
      </c>
      <c r="J182" s="18">
        <f t="shared" si="30"/>
        <v>9</v>
      </c>
      <c r="K182" s="18">
        <f t="shared" si="31"/>
        <v>4.7300000000000004</v>
      </c>
      <c r="N182" s="3" t="e">
        <f>#REF!-#REF!</f>
        <v>#REF!</v>
      </c>
      <c r="P182" s="4">
        <f t="shared" si="39"/>
        <v>7.5</v>
      </c>
      <c r="Q182" s="4">
        <f t="shared" si="39"/>
        <v>3.94</v>
      </c>
      <c r="R182" s="4">
        <f t="shared" si="37"/>
        <v>9</v>
      </c>
      <c r="S182" s="4">
        <f t="shared" si="38"/>
        <v>4.7279999999999998</v>
      </c>
      <c r="T182" s="4">
        <f t="shared" si="40"/>
        <v>0</v>
      </c>
      <c r="U182" s="4">
        <f t="shared" si="40"/>
        <v>0</v>
      </c>
      <c r="Z182" s="4">
        <f t="shared" si="33"/>
        <v>0</v>
      </c>
      <c r="AA182" s="4">
        <f t="shared" si="33"/>
        <v>-2.0000000000006679E-3</v>
      </c>
      <c r="AB182" s="3">
        <f t="shared" si="34"/>
        <v>4.7300000000000004</v>
      </c>
      <c r="AD182" s="4">
        <f t="shared" si="32"/>
        <v>-9.0020000000000007</v>
      </c>
      <c r="AE182" s="4">
        <f t="shared" si="32"/>
        <v>2.0000000000006679E-3</v>
      </c>
    </row>
    <row r="183" spans="1:31" s="19" customFormat="1" ht="19.5" customHeight="1" x14ac:dyDescent="0.25">
      <c r="A183" s="28" t="s">
        <v>197</v>
      </c>
      <c r="B183" s="29"/>
      <c r="C183" s="29"/>
      <c r="D183" s="16" t="s">
        <v>86</v>
      </c>
      <c r="E183" s="17">
        <v>7.24</v>
      </c>
      <c r="F183" s="17">
        <v>6.22</v>
      </c>
      <c r="G183" s="17"/>
      <c r="H183" s="17">
        <f t="shared" si="35"/>
        <v>8.6880000000000006</v>
      </c>
      <c r="I183" s="17">
        <f t="shared" si="36"/>
        <v>7.4639999999999995</v>
      </c>
      <c r="J183" s="18">
        <f t="shared" si="30"/>
        <v>8.69</v>
      </c>
      <c r="K183" s="18">
        <f t="shared" si="31"/>
        <v>7.46</v>
      </c>
      <c r="N183" s="19" t="e">
        <f>#REF!-#REF!</f>
        <v>#REF!</v>
      </c>
      <c r="P183" s="20">
        <f t="shared" si="39"/>
        <v>7.24</v>
      </c>
      <c r="Q183" s="20">
        <f t="shared" si="39"/>
        <v>6.22</v>
      </c>
      <c r="R183" s="20">
        <f t="shared" si="37"/>
        <v>8.6880000000000006</v>
      </c>
      <c r="S183" s="20">
        <f t="shared" si="38"/>
        <v>7.4639999999999995</v>
      </c>
      <c r="T183" s="20">
        <f t="shared" si="40"/>
        <v>0</v>
      </c>
      <c r="U183" s="20">
        <f t="shared" si="40"/>
        <v>0</v>
      </c>
      <c r="Z183" s="4">
        <f t="shared" si="33"/>
        <v>-1.9999999999988916E-3</v>
      </c>
      <c r="AA183" s="4">
        <f t="shared" si="33"/>
        <v>3.9999999999995595E-3</v>
      </c>
      <c r="AB183" s="3">
        <f t="shared" si="34"/>
        <v>7.46</v>
      </c>
      <c r="AC183" s="3"/>
      <c r="AD183" s="4">
        <f t="shared" si="32"/>
        <v>-8.6840000000000011</v>
      </c>
      <c r="AE183" s="4">
        <f t="shared" si="32"/>
        <v>-3.9999999999995595E-3</v>
      </c>
    </row>
    <row r="184" spans="1:31" ht="18" customHeight="1" x14ac:dyDescent="0.25">
      <c r="A184" s="28" t="s">
        <v>198</v>
      </c>
      <c r="B184" s="29"/>
      <c r="C184" s="29"/>
      <c r="D184" s="16" t="s">
        <v>86</v>
      </c>
      <c r="E184" s="17">
        <v>3.26</v>
      </c>
      <c r="F184" s="17">
        <v>2.19</v>
      </c>
      <c r="G184" s="17"/>
      <c r="H184" s="17">
        <f t="shared" si="35"/>
        <v>3.9119999999999995</v>
      </c>
      <c r="I184" s="17">
        <f t="shared" si="36"/>
        <v>2.6279999999999997</v>
      </c>
      <c r="J184" s="18">
        <f t="shared" si="30"/>
        <v>3.91</v>
      </c>
      <c r="K184" s="18">
        <f t="shared" si="31"/>
        <v>2.63</v>
      </c>
      <c r="N184" s="3" t="e">
        <f>#REF!-#REF!</f>
        <v>#REF!</v>
      </c>
      <c r="P184" s="4">
        <f t="shared" si="39"/>
        <v>3.26</v>
      </c>
      <c r="Q184" s="4">
        <f t="shared" si="39"/>
        <v>2.19</v>
      </c>
      <c r="R184" s="4">
        <f t="shared" si="37"/>
        <v>3.9119999999999995</v>
      </c>
      <c r="S184" s="4">
        <f t="shared" si="38"/>
        <v>2.6279999999999997</v>
      </c>
      <c r="T184" s="4">
        <f t="shared" si="40"/>
        <v>0</v>
      </c>
      <c r="U184" s="4">
        <f t="shared" si="40"/>
        <v>0</v>
      </c>
      <c r="Z184" s="4">
        <f t="shared" si="33"/>
        <v>1.9999999999993356E-3</v>
      </c>
      <c r="AA184" s="4">
        <f t="shared" si="33"/>
        <v>-2.0000000000002238E-3</v>
      </c>
      <c r="AB184" s="3">
        <f t="shared" si="34"/>
        <v>2.63</v>
      </c>
      <c r="AD184" s="4">
        <f t="shared" si="32"/>
        <v>-3.9139999999999997</v>
      </c>
      <c r="AE184" s="4">
        <f t="shared" si="32"/>
        <v>2.0000000000002238E-3</v>
      </c>
    </row>
    <row r="185" spans="1:31" ht="18" customHeight="1" x14ac:dyDescent="0.25">
      <c r="A185" s="28" t="s">
        <v>199</v>
      </c>
      <c r="B185" s="29"/>
      <c r="C185" s="29"/>
      <c r="D185" s="16" t="s">
        <v>86</v>
      </c>
      <c r="E185" s="17">
        <v>0</v>
      </c>
      <c r="F185" s="17" t="e">
        <v>#VALUE!</v>
      </c>
      <c r="G185" s="17"/>
      <c r="H185" s="17">
        <f t="shared" si="35"/>
        <v>0</v>
      </c>
      <c r="I185" s="17" t="e">
        <f t="shared" si="36"/>
        <v>#VALUE!</v>
      </c>
      <c r="J185" s="18">
        <f t="shared" si="30"/>
        <v>0</v>
      </c>
      <c r="K185" s="18" t="e">
        <f t="shared" si="31"/>
        <v>#VALUE!</v>
      </c>
      <c r="N185" s="3" t="e">
        <f>#REF!-#REF!</f>
        <v>#REF!</v>
      </c>
      <c r="P185" s="4">
        <f t="shared" si="39"/>
        <v>0</v>
      </c>
      <c r="Q185" s="4" t="e">
        <f t="shared" si="39"/>
        <v>#VALUE!</v>
      </c>
      <c r="R185" s="4">
        <f t="shared" si="37"/>
        <v>0</v>
      </c>
      <c r="S185" s="4" t="e">
        <f t="shared" si="38"/>
        <v>#VALUE!</v>
      </c>
      <c r="T185" s="4">
        <f t="shared" si="40"/>
        <v>0</v>
      </c>
      <c r="U185" s="4" t="e">
        <f t="shared" si="40"/>
        <v>#VALUE!</v>
      </c>
      <c r="Z185" s="4">
        <f t="shared" si="33"/>
        <v>0</v>
      </c>
      <c r="AA185" s="4" t="e">
        <f t="shared" si="33"/>
        <v>#VALUE!</v>
      </c>
      <c r="AB185" s="3" t="e">
        <f t="shared" si="34"/>
        <v>#VALUE!</v>
      </c>
      <c r="AD185" s="4" t="e">
        <f t="shared" si="32"/>
        <v>#VALUE!</v>
      </c>
      <c r="AE185" s="4" t="e">
        <f t="shared" si="32"/>
        <v>#VALUE!</v>
      </c>
    </row>
    <row r="186" spans="1:31" ht="23.25" customHeight="1" x14ac:dyDescent="0.25">
      <c r="A186" s="28" t="s">
        <v>200</v>
      </c>
      <c r="B186" s="29"/>
      <c r="C186" s="29"/>
      <c r="D186" s="16" t="s">
        <v>86</v>
      </c>
      <c r="E186" s="17">
        <v>2.95</v>
      </c>
      <c r="F186" s="17">
        <v>1.47</v>
      </c>
      <c r="G186" s="17"/>
      <c r="H186" s="17">
        <f t="shared" si="35"/>
        <v>3.54</v>
      </c>
      <c r="I186" s="17">
        <f t="shared" si="36"/>
        <v>1.764</v>
      </c>
      <c r="J186" s="18">
        <f t="shared" si="30"/>
        <v>3.54</v>
      </c>
      <c r="K186" s="18">
        <f t="shared" si="31"/>
        <v>1.76</v>
      </c>
      <c r="N186" s="3" t="e">
        <f>#REF!-#REF!</f>
        <v>#REF!</v>
      </c>
      <c r="P186" s="4">
        <f t="shared" si="39"/>
        <v>2.95</v>
      </c>
      <c r="Q186" s="4">
        <f t="shared" si="39"/>
        <v>1.47</v>
      </c>
      <c r="R186" s="4">
        <f t="shared" si="37"/>
        <v>3.54</v>
      </c>
      <c r="S186" s="4">
        <f t="shared" si="38"/>
        <v>1.764</v>
      </c>
      <c r="T186" s="4">
        <f t="shared" si="40"/>
        <v>0</v>
      </c>
      <c r="U186" s="4">
        <f t="shared" si="40"/>
        <v>0</v>
      </c>
      <c r="Z186" s="4">
        <f t="shared" si="33"/>
        <v>0</v>
      </c>
      <c r="AA186" s="4">
        <f t="shared" si="33"/>
        <v>4.0000000000000036E-3</v>
      </c>
      <c r="AB186" s="3">
        <f t="shared" si="34"/>
        <v>1.76</v>
      </c>
      <c r="AD186" s="4">
        <f t="shared" si="32"/>
        <v>-3.536</v>
      </c>
      <c r="AE186" s="4">
        <f t="shared" si="32"/>
        <v>-4.0000000000000036E-3</v>
      </c>
    </row>
    <row r="187" spans="1:31" ht="24" customHeight="1" x14ac:dyDescent="0.25">
      <c r="A187" s="28" t="s">
        <v>201</v>
      </c>
      <c r="B187" s="29"/>
      <c r="C187" s="29"/>
      <c r="D187" s="16" t="s">
        <v>86</v>
      </c>
      <c r="E187" s="17">
        <v>0</v>
      </c>
      <c r="F187" s="17" t="e">
        <v>#VALUE!</v>
      </c>
      <c r="G187" s="17"/>
      <c r="H187" s="17">
        <f t="shared" si="35"/>
        <v>0</v>
      </c>
      <c r="I187" s="17" t="e">
        <f t="shared" si="36"/>
        <v>#VALUE!</v>
      </c>
      <c r="J187" s="18">
        <f t="shared" si="30"/>
        <v>0</v>
      </c>
      <c r="K187" s="18" t="e">
        <f t="shared" si="31"/>
        <v>#VALUE!</v>
      </c>
      <c r="N187" s="3" t="e">
        <f>#REF!-#REF!</f>
        <v>#REF!</v>
      </c>
      <c r="P187" s="4">
        <f t="shared" si="39"/>
        <v>0</v>
      </c>
      <c r="Q187" s="4" t="e">
        <f t="shared" si="39"/>
        <v>#VALUE!</v>
      </c>
      <c r="R187" s="4">
        <f t="shared" si="37"/>
        <v>0</v>
      </c>
      <c r="S187" s="4" t="e">
        <f t="shared" si="38"/>
        <v>#VALUE!</v>
      </c>
      <c r="T187" s="4">
        <f t="shared" si="40"/>
        <v>0</v>
      </c>
      <c r="U187" s="4" t="e">
        <f t="shared" si="40"/>
        <v>#VALUE!</v>
      </c>
      <c r="Z187" s="4">
        <f t="shared" si="33"/>
        <v>0</v>
      </c>
      <c r="AA187" s="4" t="e">
        <f t="shared" si="33"/>
        <v>#VALUE!</v>
      </c>
      <c r="AB187" s="3" t="e">
        <f t="shared" si="34"/>
        <v>#VALUE!</v>
      </c>
      <c r="AD187" s="4" t="e">
        <f t="shared" si="32"/>
        <v>#VALUE!</v>
      </c>
      <c r="AE187" s="4" t="e">
        <f t="shared" si="32"/>
        <v>#VALUE!</v>
      </c>
    </row>
    <row r="188" spans="1:31" ht="18" customHeight="1" x14ac:dyDescent="0.25">
      <c r="A188" s="28" t="s">
        <v>202</v>
      </c>
      <c r="B188" s="29"/>
      <c r="C188" s="29"/>
      <c r="D188" s="16" t="s">
        <v>86</v>
      </c>
      <c r="E188" s="17">
        <v>5.87</v>
      </c>
      <c r="F188" s="17">
        <v>4.38</v>
      </c>
      <c r="G188" s="17"/>
      <c r="H188" s="17">
        <f t="shared" si="35"/>
        <v>7.0439999999999996</v>
      </c>
      <c r="I188" s="17">
        <f t="shared" si="36"/>
        <v>5.2559999999999993</v>
      </c>
      <c r="J188" s="18">
        <f t="shared" si="30"/>
        <v>7.04</v>
      </c>
      <c r="K188" s="18">
        <f t="shared" si="31"/>
        <v>5.26</v>
      </c>
      <c r="N188" s="3" t="e">
        <f>#REF!-#REF!</f>
        <v>#REF!</v>
      </c>
      <c r="P188" s="4">
        <f t="shared" si="39"/>
        <v>5.87</v>
      </c>
      <c r="Q188" s="4">
        <f t="shared" si="39"/>
        <v>4.38</v>
      </c>
      <c r="R188" s="4">
        <f t="shared" si="37"/>
        <v>7.0439999999999996</v>
      </c>
      <c r="S188" s="4">
        <f t="shared" si="38"/>
        <v>5.2559999999999993</v>
      </c>
      <c r="T188" s="4">
        <f t="shared" si="40"/>
        <v>0</v>
      </c>
      <c r="U188" s="4">
        <f t="shared" si="40"/>
        <v>0</v>
      </c>
      <c r="Z188" s="4">
        <f t="shared" si="33"/>
        <v>3.9999999999995595E-3</v>
      </c>
      <c r="AA188" s="4">
        <f t="shared" si="33"/>
        <v>-4.0000000000004476E-3</v>
      </c>
      <c r="AB188" s="3">
        <f t="shared" si="34"/>
        <v>5.26</v>
      </c>
      <c r="AD188" s="4">
        <f t="shared" si="32"/>
        <v>-7.048</v>
      </c>
      <c r="AE188" s="4">
        <f t="shared" si="32"/>
        <v>4.0000000000004476E-3</v>
      </c>
    </row>
    <row r="189" spans="1:31" ht="21.75" customHeight="1" x14ac:dyDescent="0.25">
      <c r="A189" s="28" t="s">
        <v>203</v>
      </c>
      <c r="B189" s="29"/>
      <c r="C189" s="29"/>
      <c r="D189" s="16" t="s">
        <v>86</v>
      </c>
      <c r="E189" s="17">
        <v>0</v>
      </c>
      <c r="F189" s="17" t="e">
        <v>#VALUE!</v>
      </c>
      <c r="G189" s="17"/>
      <c r="H189" s="17">
        <f t="shared" si="35"/>
        <v>0</v>
      </c>
      <c r="I189" s="17" t="e">
        <f t="shared" si="36"/>
        <v>#VALUE!</v>
      </c>
      <c r="J189" s="18">
        <f t="shared" si="30"/>
        <v>0</v>
      </c>
      <c r="K189" s="18" t="e">
        <f t="shared" si="31"/>
        <v>#VALUE!</v>
      </c>
      <c r="N189" s="3" t="e">
        <f>#REF!-#REF!</f>
        <v>#REF!</v>
      </c>
      <c r="P189" s="4">
        <f t="shared" si="39"/>
        <v>0</v>
      </c>
      <c r="Q189" s="4" t="e">
        <f t="shared" si="39"/>
        <v>#VALUE!</v>
      </c>
      <c r="R189" s="4">
        <f t="shared" si="37"/>
        <v>0</v>
      </c>
      <c r="S189" s="4" t="e">
        <f t="shared" si="38"/>
        <v>#VALUE!</v>
      </c>
      <c r="T189" s="4">
        <f t="shared" si="40"/>
        <v>0</v>
      </c>
      <c r="U189" s="4" t="e">
        <f t="shared" si="40"/>
        <v>#VALUE!</v>
      </c>
      <c r="Z189" s="4">
        <f t="shared" si="33"/>
        <v>0</v>
      </c>
      <c r="AA189" s="4" t="e">
        <f t="shared" si="33"/>
        <v>#VALUE!</v>
      </c>
      <c r="AB189" s="3" t="e">
        <f t="shared" si="34"/>
        <v>#VALUE!</v>
      </c>
      <c r="AD189" s="4" t="e">
        <f t="shared" si="32"/>
        <v>#VALUE!</v>
      </c>
      <c r="AE189" s="4" t="e">
        <f t="shared" si="32"/>
        <v>#VALUE!</v>
      </c>
    </row>
    <row r="190" spans="1:31" ht="19.5" customHeight="1" x14ac:dyDescent="0.25">
      <c r="A190" s="28" t="s">
        <v>204</v>
      </c>
      <c r="B190" s="29"/>
      <c r="C190" s="29"/>
      <c r="D190" s="16" t="s">
        <v>86</v>
      </c>
      <c r="E190" s="17">
        <v>6.13</v>
      </c>
      <c r="F190" s="17">
        <v>3.53</v>
      </c>
      <c r="G190" s="17"/>
      <c r="H190" s="17">
        <f t="shared" si="35"/>
        <v>7.3559999999999999</v>
      </c>
      <c r="I190" s="17">
        <f t="shared" si="36"/>
        <v>4.2359999999999998</v>
      </c>
      <c r="J190" s="18">
        <f t="shared" si="30"/>
        <v>7.36</v>
      </c>
      <c r="K190" s="18">
        <f t="shared" si="31"/>
        <v>4.24</v>
      </c>
      <c r="N190" s="3" t="e">
        <f>#REF!-#REF!</f>
        <v>#REF!</v>
      </c>
      <c r="P190" s="4">
        <f t="shared" si="39"/>
        <v>6.13</v>
      </c>
      <c r="Q190" s="4">
        <f t="shared" si="39"/>
        <v>3.53</v>
      </c>
      <c r="R190" s="4">
        <f t="shared" si="37"/>
        <v>7.3559999999999999</v>
      </c>
      <c r="S190" s="4">
        <f t="shared" si="38"/>
        <v>4.2359999999999998</v>
      </c>
      <c r="T190" s="4">
        <f t="shared" si="40"/>
        <v>0</v>
      </c>
      <c r="U190" s="4">
        <f t="shared" si="40"/>
        <v>0</v>
      </c>
      <c r="Z190" s="4">
        <f t="shared" si="33"/>
        <v>-4.0000000000004476E-3</v>
      </c>
      <c r="AA190" s="4">
        <f t="shared" si="33"/>
        <v>-4.0000000000004476E-3</v>
      </c>
      <c r="AB190" s="3">
        <f t="shared" si="34"/>
        <v>4.24</v>
      </c>
      <c r="AD190" s="4">
        <f t="shared" si="32"/>
        <v>-7.36</v>
      </c>
      <c r="AE190" s="4">
        <f t="shared" si="32"/>
        <v>4.0000000000004476E-3</v>
      </c>
    </row>
    <row r="191" spans="1:31" ht="20.25" customHeight="1" x14ac:dyDescent="0.25">
      <c r="A191" s="28" t="s">
        <v>205</v>
      </c>
      <c r="B191" s="29"/>
      <c r="C191" s="29"/>
      <c r="D191" s="16" t="s">
        <v>86</v>
      </c>
      <c r="E191" s="17">
        <v>0</v>
      </c>
      <c r="F191" s="17" t="e">
        <v>#VALUE!</v>
      </c>
      <c r="G191" s="17"/>
      <c r="H191" s="17">
        <f t="shared" si="35"/>
        <v>0</v>
      </c>
      <c r="I191" s="17" t="e">
        <f t="shared" si="36"/>
        <v>#VALUE!</v>
      </c>
      <c r="J191" s="18">
        <f t="shared" si="30"/>
        <v>0</v>
      </c>
      <c r="K191" s="18" t="e">
        <f t="shared" si="31"/>
        <v>#VALUE!</v>
      </c>
      <c r="N191" s="3" t="e">
        <f>#REF!-#REF!</f>
        <v>#REF!</v>
      </c>
      <c r="P191" s="4">
        <f t="shared" si="39"/>
        <v>0</v>
      </c>
      <c r="Q191" s="4" t="e">
        <f t="shared" si="39"/>
        <v>#VALUE!</v>
      </c>
      <c r="R191" s="4">
        <f t="shared" si="37"/>
        <v>0</v>
      </c>
      <c r="S191" s="4" t="e">
        <f t="shared" si="38"/>
        <v>#VALUE!</v>
      </c>
      <c r="T191" s="4">
        <f t="shared" si="40"/>
        <v>0</v>
      </c>
      <c r="U191" s="4" t="e">
        <f t="shared" si="40"/>
        <v>#VALUE!</v>
      </c>
      <c r="Z191" s="4">
        <f t="shared" si="33"/>
        <v>0</v>
      </c>
      <c r="AA191" s="4" t="e">
        <f t="shared" si="33"/>
        <v>#VALUE!</v>
      </c>
      <c r="AB191" s="3" t="e">
        <f t="shared" si="34"/>
        <v>#VALUE!</v>
      </c>
      <c r="AD191" s="4" t="e">
        <f t="shared" si="32"/>
        <v>#VALUE!</v>
      </c>
      <c r="AE191" s="4" t="e">
        <f t="shared" si="32"/>
        <v>#VALUE!</v>
      </c>
    </row>
    <row r="192" spans="1:31" ht="18.75" customHeight="1" x14ac:dyDescent="0.25">
      <c r="A192" s="28" t="s">
        <v>206</v>
      </c>
      <c r="B192" s="29"/>
      <c r="C192" s="29"/>
      <c r="D192" s="16" t="s">
        <v>86</v>
      </c>
      <c r="E192" s="17">
        <v>4.4000000000000004</v>
      </c>
      <c r="F192" s="17">
        <v>2.21</v>
      </c>
      <c r="G192" s="17"/>
      <c r="H192" s="17">
        <f t="shared" si="35"/>
        <v>5.28</v>
      </c>
      <c r="I192" s="17">
        <f t="shared" si="36"/>
        <v>2.6519999999999997</v>
      </c>
      <c r="J192" s="18">
        <f t="shared" si="30"/>
        <v>5.28</v>
      </c>
      <c r="K192" s="18">
        <f t="shared" si="31"/>
        <v>2.65</v>
      </c>
      <c r="N192" s="3" t="e">
        <f>#REF!-#REF!</f>
        <v>#REF!</v>
      </c>
      <c r="P192" s="4">
        <f t="shared" si="39"/>
        <v>4.4000000000000004</v>
      </c>
      <c r="Q192" s="4">
        <f t="shared" si="39"/>
        <v>2.21</v>
      </c>
      <c r="R192" s="4">
        <f t="shared" si="37"/>
        <v>5.28</v>
      </c>
      <c r="S192" s="4">
        <f t="shared" si="38"/>
        <v>2.6519999999999997</v>
      </c>
      <c r="T192" s="4">
        <f t="shared" si="40"/>
        <v>0</v>
      </c>
      <c r="U192" s="4">
        <f t="shared" si="40"/>
        <v>0</v>
      </c>
      <c r="Z192" s="4">
        <f t="shared" si="33"/>
        <v>0</v>
      </c>
      <c r="AA192" s="4">
        <f t="shared" si="33"/>
        <v>1.9999999999997797E-3</v>
      </c>
      <c r="AB192" s="3">
        <f t="shared" si="34"/>
        <v>2.65</v>
      </c>
      <c r="AD192" s="4">
        <f t="shared" si="32"/>
        <v>-5.2780000000000005</v>
      </c>
      <c r="AE192" s="4">
        <f t="shared" si="32"/>
        <v>-1.9999999999997797E-3</v>
      </c>
    </row>
    <row r="193" spans="1:31" ht="18.75" customHeight="1" x14ac:dyDescent="0.25">
      <c r="A193" s="28" t="s">
        <v>207</v>
      </c>
      <c r="B193" s="29"/>
      <c r="C193" s="29"/>
      <c r="D193" s="16" t="s">
        <v>86</v>
      </c>
      <c r="E193" s="17">
        <v>0</v>
      </c>
      <c r="F193" s="17" t="e">
        <v>#VALUE!</v>
      </c>
      <c r="G193" s="17"/>
      <c r="H193" s="17">
        <f t="shared" si="35"/>
        <v>0</v>
      </c>
      <c r="I193" s="17" t="e">
        <f t="shared" si="36"/>
        <v>#VALUE!</v>
      </c>
      <c r="J193" s="18">
        <f t="shared" si="30"/>
        <v>0</v>
      </c>
      <c r="K193" s="18" t="e">
        <f t="shared" si="31"/>
        <v>#VALUE!</v>
      </c>
      <c r="N193" s="3" t="e">
        <f>#REF!-#REF!</f>
        <v>#REF!</v>
      </c>
      <c r="P193" s="4">
        <f t="shared" si="39"/>
        <v>0</v>
      </c>
      <c r="Q193" s="4" t="e">
        <f t="shared" si="39"/>
        <v>#VALUE!</v>
      </c>
      <c r="R193" s="4">
        <f t="shared" si="37"/>
        <v>0</v>
      </c>
      <c r="S193" s="4" t="e">
        <f t="shared" si="38"/>
        <v>#VALUE!</v>
      </c>
      <c r="T193" s="4">
        <f t="shared" si="40"/>
        <v>0</v>
      </c>
      <c r="U193" s="4" t="e">
        <f t="shared" si="40"/>
        <v>#VALUE!</v>
      </c>
      <c r="Z193" s="4">
        <f t="shared" si="33"/>
        <v>0</v>
      </c>
      <c r="AA193" s="4" t="e">
        <f t="shared" si="33"/>
        <v>#VALUE!</v>
      </c>
      <c r="AB193" s="3" t="e">
        <f t="shared" si="34"/>
        <v>#VALUE!</v>
      </c>
      <c r="AD193" s="4" t="e">
        <f t="shared" si="32"/>
        <v>#VALUE!</v>
      </c>
      <c r="AE193" s="4" t="e">
        <f t="shared" si="32"/>
        <v>#VALUE!</v>
      </c>
    </row>
    <row r="194" spans="1:31" ht="17.25" customHeight="1" x14ac:dyDescent="0.25">
      <c r="A194" s="28" t="s">
        <v>208</v>
      </c>
      <c r="B194" s="29"/>
      <c r="C194" s="29"/>
      <c r="D194" s="16" t="s">
        <v>86</v>
      </c>
      <c r="E194" s="17">
        <v>4.1900000000000004</v>
      </c>
      <c r="F194" s="17">
        <v>2.61</v>
      </c>
      <c r="G194" s="17"/>
      <c r="H194" s="17">
        <f t="shared" si="35"/>
        <v>5.0280000000000005</v>
      </c>
      <c r="I194" s="17">
        <f t="shared" si="36"/>
        <v>3.1319999999999997</v>
      </c>
      <c r="J194" s="18">
        <f t="shared" si="30"/>
        <v>5.03</v>
      </c>
      <c r="K194" s="18">
        <f t="shared" si="31"/>
        <v>3.13</v>
      </c>
      <c r="N194" s="3" t="e">
        <f>#REF!-#REF!</f>
        <v>#REF!</v>
      </c>
      <c r="P194" s="4">
        <f t="shared" ref="P194:Q226" si="41">ROUND(E194,2)</f>
        <v>4.1900000000000004</v>
      </c>
      <c r="Q194" s="4">
        <f t="shared" si="41"/>
        <v>2.61</v>
      </c>
      <c r="R194" s="4">
        <f t="shared" si="37"/>
        <v>5.0280000000000005</v>
      </c>
      <c r="S194" s="4">
        <f t="shared" si="38"/>
        <v>3.1319999999999997</v>
      </c>
      <c r="T194" s="4">
        <f t="shared" ref="T194:U226" si="42">H194-R194</f>
        <v>0</v>
      </c>
      <c r="U194" s="4">
        <f t="shared" si="42"/>
        <v>0</v>
      </c>
      <c r="Z194" s="4">
        <f t="shared" si="33"/>
        <v>-1.9999999999997797E-3</v>
      </c>
      <c r="AA194" s="4">
        <f t="shared" si="33"/>
        <v>1.9999999999997797E-3</v>
      </c>
      <c r="AB194" s="3">
        <f t="shared" si="34"/>
        <v>3.13</v>
      </c>
      <c r="AD194" s="4">
        <f t="shared" si="32"/>
        <v>-5.0260000000000007</v>
      </c>
      <c r="AE194" s="4">
        <f t="shared" si="32"/>
        <v>-1.9999999999997797E-3</v>
      </c>
    </row>
    <row r="195" spans="1:31" ht="21.75" customHeight="1" x14ac:dyDescent="0.25">
      <c r="A195" s="28" t="s">
        <v>209</v>
      </c>
      <c r="B195" s="29"/>
      <c r="C195" s="29"/>
      <c r="D195" s="16" t="s">
        <v>86</v>
      </c>
      <c r="E195" s="17">
        <v>0</v>
      </c>
      <c r="F195" s="17" t="e">
        <v>#VALUE!</v>
      </c>
      <c r="G195" s="17"/>
      <c r="H195" s="17">
        <f t="shared" si="35"/>
        <v>0</v>
      </c>
      <c r="I195" s="17" t="e">
        <f t="shared" si="36"/>
        <v>#VALUE!</v>
      </c>
      <c r="J195" s="18">
        <f t="shared" si="30"/>
        <v>0</v>
      </c>
      <c r="K195" s="18" t="e">
        <f t="shared" si="31"/>
        <v>#VALUE!</v>
      </c>
      <c r="N195" s="3" t="e">
        <f>#REF!-#REF!</f>
        <v>#REF!</v>
      </c>
      <c r="P195" s="4">
        <f t="shared" si="41"/>
        <v>0</v>
      </c>
      <c r="Q195" s="4" t="e">
        <f t="shared" si="41"/>
        <v>#VALUE!</v>
      </c>
      <c r="R195" s="4">
        <f t="shared" si="37"/>
        <v>0</v>
      </c>
      <c r="S195" s="4" t="e">
        <f t="shared" si="38"/>
        <v>#VALUE!</v>
      </c>
      <c r="T195" s="4">
        <f t="shared" si="42"/>
        <v>0</v>
      </c>
      <c r="U195" s="4" t="e">
        <f t="shared" si="42"/>
        <v>#VALUE!</v>
      </c>
      <c r="Z195" s="4">
        <f t="shared" si="33"/>
        <v>0</v>
      </c>
      <c r="AA195" s="4" t="e">
        <f t="shared" si="33"/>
        <v>#VALUE!</v>
      </c>
      <c r="AB195" s="3" t="e">
        <f t="shared" si="34"/>
        <v>#VALUE!</v>
      </c>
      <c r="AD195" s="4" t="e">
        <f t="shared" si="32"/>
        <v>#VALUE!</v>
      </c>
      <c r="AE195" s="4" t="e">
        <f t="shared" si="32"/>
        <v>#VALUE!</v>
      </c>
    </row>
    <row r="196" spans="1:31" ht="21" customHeight="1" x14ac:dyDescent="0.25">
      <c r="A196" s="28" t="s">
        <v>210</v>
      </c>
      <c r="B196" s="29"/>
      <c r="C196" s="29"/>
      <c r="D196" s="16" t="s">
        <v>86</v>
      </c>
      <c r="E196" s="17">
        <v>10.64</v>
      </c>
      <c r="F196" s="17">
        <v>5.32</v>
      </c>
      <c r="G196" s="17"/>
      <c r="H196" s="17">
        <f t="shared" si="35"/>
        <v>12.768000000000001</v>
      </c>
      <c r="I196" s="17">
        <f t="shared" si="36"/>
        <v>6.3840000000000003</v>
      </c>
      <c r="J196" s="18">
        <f t="shared" si="30"/>
        <v>12.77</v>
      </c>
      <c r="K196" s="18">
        <f t="shared" si="31"/>
        <v>6.38</v>
      </c>
      <c r="N196" s="3" t="e">
        <f>#REF!-#REF!</f>
        <v>#REF!</v>
      </c>
      <c r="P196" s="4">
        <f t="shared" si="41"/>
        <v>10.64</v>
      </c>
      <c r="Q196" s="4">
        <f t="shared" si="41"/>
        <v>5.32</v>
      </c>
      <c r="R196" s="4">
        <f t="shared" si="37"/>
        <v>12.768000000000001</v>
      </c>
      <c r="S196" s="4">
        <f t="shared" si="38"/>
        <v>6.3840000000000003</v>
      </c>
      <c r="T196" s="4">
        <f t="shared" si="42"/>
        <v>0</v>
      </c>
      <c r="U196" s="4">
        <f t="shared" si="42"/>
        <v>0</v>
      </c>
      <c r="Z196" s="4">
        <f t="shared" si="33"/>
        <v>-1.9999999999988916E-3</v>
      </c>
      <c r="AA196" s="4">
        <f t="shared" si="33"/>
        <v>4.0000000000004476E-3</v>
      </c>
      <c r="AB196" s="3">
        <f t="shared" si="34"/>
        <v>6.38</v>
      </c>
      <c r="AD196" s="4">
        <f t="shared" si="32"/>
        <v>-12.763999999999999</v>
      </c>
      <c r="AE196" s="4">
        <f t="shared" si="32"/>
        <v>-4.0000000000004476E-3</v>
      </c>
    </row>
    <row r="197" spans="1:31" ht="21.75" customHeight="1" x14ac:dyDescent="0.25">
      <c r="A197" s="28" t="s">
        <v>211</v>
      </c>
      <c r="B197" s="29"/>
      <c r="C197" s="29"/>
      <c r="D197" s="16" t="s">
        <v>86</v>
      </c>
      <c r="E197" s="17">
        <v>0</v>
      </c>
      <c r="F197" s="17" t="e">
        <v>#VALUE!</v>
      </c>
      <c r="G197" s="17"/>
      <c r="H197" s="17">
        <f t="shared" si="35"/>
        <v>0</v>
      </c>
      <c r="I197" s="17" t="e">
        <f t="shared" si="36"/>
        <v>#VALUE!</v>
      </c>
      <c r="J197" s="18">
        <f t="shared" si="30"/>
        <v>0</v>
      </c>
      <c r="K197" s="18" t="e">
        <f t="shared" si="31"/>
        <v>#VALUE!</v>
      </c>
      <c r="N197" s="3" t="e">
        <f>#REF!-#REF!</f>
        <v>#REF!</v>
      </c>
      <c r="P197" s="4">
        <f t="shared" si="41"/>
        <v>0</v>
      </c>
      <c r="Q197" s="4" t="e">
        <f t="shared" si="41"/>
        <v>#VALUE!</v>
      </c>
      <c r="R197" s="4">
        <f t="shared" si="37"/>
        <v>0</v>
      </c>
      <c r="S197" s="4" t="e">
        <f t="shared" si="38"/>
        <v>#VALUE!</v>
      </c>
      <c r="T197" s="4">
        <f t="shared" si="42"/>
        <v>0</v>
      </c>
      <c r="U197" s="4" t="e">
        <f t="shared" si="42"/>
        <v>#VALUE!</v>
      </c>
      <c r="Z197" s="4">
        <f t="shared" si="33"/>
        <v>0</v>
      </c>
      <c r="AA197" s="4" t="e">
        <f t="shared" si="33"/>
        <v>#VALUE!</v>
      </c>
      <c r="AB197" s="3" t="e">
        <f t="shared" si="34"/>
        <v>#VALUE!</v>
      </c>
      <c r="AD197" s="4" t="e">
        <f t="shared" si="32"/>
        <v>#VALUE!</v>
      </c>
      <c r="AE197" s="4" t="e">
        <f t="shared" si="32"/>
        <v>#VALUE!</v>
      </c>
    </row>
    <row r="198" spans="1:31" ht="24" customHeight="1" x14ac:dyDescent="0.25">
      <c r="A198" s="28" t="s">
        <v>212</v>
      </c>
      <c r="B198" s="29"/>
      <c r="C198" s="29"/>
      <c r="D198" s="16" t="s">
        <v>86</v>
      </c>
      <c r="E198" s="17">
        <v>4.7300000000000004</v>
      </c>
      <c r="F198" s="17">
        <v>2.95</v>
      </c>
      <c r="G198" s="17"/>
      <c r="H198" s="17">
        <f t="shared" si="35"/>
        <v>5.6760000000000002</v>
      </c>
      <c r="I198" s="17">
        <f t="shared" si="36"/>
        <v>3.54</v>
      </c>
      <c r="J198" s="18">
        <f t="shared" si="30"/>
        <v>5.68</v>
      </c>
      <c r="K198" s="18">
        <f t="shared" si="31"/>
        <v>3.54</v>
      </c>
      <c r="N198" s="3" t="e">
        <f>#REF!-#REF!</f>
        <v>#REF!</v>
      </c>
      <c r="P198" s="4">
        <f t="shared" si="41"/>
        <v>4.7300000000000004</v>
      </c>
      <c r="Q198" s="4">
        <f t="shared" si="41"/>
        <v>2.95</v>
      </c>
      <c r="R198" s="4">
        <f t="shared" si="37"/>
        <v>5.6760000000000002</v>
      </c>
      <c r="S198" s="4">
        <f t="shared" si="38"/>
        <v>3.54</v>
      </c>
      <c r="T198" s="4">
        <f t="shared" si="42"/>
        <v>0</v>
      </c>
      <c r="U198" s="4">
        <f t="shared" si="42"/>
        <v>0</v>
      </c>
      <c r="Z198" s="4">
        <f t="shared" si="33"/>
        <v>-3.9999999999995595E-3</v>
      </c>
      <c r="AA198" s="4">
        <f t="shared" si="33"/>
        <v>0</v>
      </c>
      <c r="AB198" s="3">
        <f t="shared" si="34"/>
        <v>3.54</v>
      </c>
      <c r="AD198" s="4">
        <f t="shared" si="32"/>
        <v>-5.6760000000000002</v>
      </c>
      <c r="AE198" s="4">
        <f t="shared" si="32"/>
        <v>0</v>
      </c>
    </row>
    <row r="199" spans="1:31" ht="20.25" customHeight="1" x14ac:dyDescent="0.25">
      <c r="A199" s="28" t="s">
        <v>213</v>
      </c>
      <c r="B199" s="29"/>
      <c r="C199" s="29"/>
      <c r="D199" s="16" t="s">
        <v>86</v>
      </c>
      <c r="E199" s="17">
        <v>3.89</v>
      </c>
      <c r="F199" s="17">
        <v>2.84</v>
      </c>
      <c r="G199" s="17"/>
      <c r="H199" s="17">
        <f t="shared" si="35"/>
        <v>4.6680000000000001</v>
      </c>
      <c r="I199" s="17">
        <f t="shared" si="36"/>
        <v>3.4079999999999999</v>
      </c>
      <c r="J199" s="18">
        <f t="shared" si="30"/>
        <v>4.67</v>
      </c>
      <c r="K199" s="18">
        <f t="shared" si="31"/>
        <v>3.41</v>
      </c>
      <c r="N199" s="3" t="e">
        <f>#REF!-#REF!</f>
        <v>#REF!</v>
      </c>
      <c r="P199" s="4">
        <f t="shared" si="41"/>
        <v>3.89</v>
      </c>
      <c r="Q199" s="4">
        <f t="shared" si="41"/>
        <v>2.84</v>
      </c>
      <c r="R199" s="4">
        <f t="shared" si="37"/>
        <v>4.6680000000000001</v>
      </c>
      <c r="S199" s="4">
        <f t="shared" si="38"/>
        <v>3.4079999999999999</v>
      </c>
      <c r="T199" s="4">
        <f t="shared" si="42"/>
        <v>0</v>
      </c>
      <c r="U199" s="4">
        <f t="shared" si="42"/>
        <v>0</v>
      </c>
      <c r="Z199" s="4">
        <f t="shared" si="33"/>
        <v>-1.9999999999997797E-3</v>
      </c>
      <c r="AA199" s="4">
        <f t="shared" si="33"/>
        <v>-2.0000000000002238E-3</v>
      </c>
      <c r="AB199" s="3">
        <f t="shared" si="34"/>
        <v>3.41</v>
      </c>
      <c r="AD199" s="4">
        <f t="shared" si="32"/>
        <v>-4.67</v>
      </c>
      <c r="AE199" s="4">
        <f t="shared" si="32"/>
        <v>2.0000000000002238E-3</v>
      </c>
    </row>
    <row r="200" spans="1:31" ht="21" customHeight="1" x14ac:dyDescent="0.25">
      <c r="A200" s="28" t="s">
        <v>214</v>
      </c>
      <c r="B200" s="29"/>
      <c r="C200" s="29"/>
      <c r="D200" s="16" t="s">
        <v>86</v>
      </c>
      <c r="E200" s="17">
        <v>0</v>
      </c>
      <c r="F200" s="17" t="e">
        <v>#VALUE!</v>
      </c>
      <c r="G200" s="17"/>
      <c r="H200" s="17">
        <f t="shared" si="35"/>
        <v>0</v>
      </c>
      <c r="I200" s="17" t="e">
        <f t="shared" si="36"/>
        <v>#VALUE!</v>
      </c>
      <c r="J200" s="18">
        <f t="shared" si="30"/>
        <v>0</v>
      </c>
      <c r="K200" s="18" t="e">
        <f t="shared" si="31"/>
        <v>#VALUE!</v>
      </c>
      <c r="N200" s="3" t="e">
        <f>#REF!-#REF!</f>
        <v>#REF!</v>
      </c>
      <c r="P200" s="4">
        <f t="shared" si="41"/>
        <v>0</v>
      </c>
      <c r="Q200" s="4" t="e">
        <f t="shared" si="41"/>
        <v>#VALUE!</v>
      </c>
      <c r="R200" s="4">
        <f t="shared" si="37"/>
        <v>0</v>
      </c>
      <c r="S200" s="4" t="e">
        <f t="shared" si="38"/>
        <v>#VALUE!</v>
      </c>
      <c r="T200" s="4">
        <f t="shared" si="42"/>
        <v>0</v>
      </c>
      <c r="U200" s="4" t="e">
        <f t="shared" si="42"/>
        <v>#VALUE!</v>
      </c>
      <c r="Z200" s="4">
        <f t="shared" si="33"/>
        <v>0</v>
      </c>
      <c r="AA200" s="4" t="e">
        <f t="shared" si="33"/>
        <v>#VALUE!</v>
      </c>
      <c r="AB200" s="3" t="e">
        <f t="shared" si="34"/>
        <v>#VALUE!</v>
      </c>
      <c r="AD200" s="4" t="e">
        <f t="shared" si="32"/>
        <v>#VALUE!</v>
      </c>
      <c r="AE200" s="4" t="e">
        <f t="shared" si="32"/>
        <v>#VALUE!</v>
      </c>
    </row>
    <row r="201" spans="1:31" ht="19.5" customHeight="1" x14ac:dyDescent="0.25">
      <c r="A201" s="28" t="s">
        <v>215</v>
      </c>
      <c r="B201" s="29"/>
      <c r="C201" s="29"/>
      <c r="D201" s="16" t="s">
        <v>86</v>
      </c>
      <c r="E201" s="17">
        <v>6.25</v>
      </c>
      <c r="F201" s="17">
        <v>2.71</v>
      </c>
      <c r="G201" s="17"/>
      <c r="H201" s="17">
        <f t="shared" si="35"/>
        <v>7.5</v>
      </c>
      <c r="I201" s="17">
        <f t="shared" si="36"/>
        <v>3.2519999999999998</v>
      </c>
      <c r="J201" s="18">
        <f t="shared" si="30"/>
        <v>7.5</v>
      </c>
      <c r="K201" s="18">
        <f t="shared" si="31"/>
        <v>3.25</v>
      </c>
      <c r="N201" s="3" t="e">
        <f>#REF!-#REF!</f>
        <v>#REF!</v>
      </c>
      <c r="P201" s="4">
        <f t="shared" si="41"/>
        <v>6.25</v>
      </c>
      <c r="Q201" s="4">
        <f t="shared" si="41"/>
        <v>2.71</v>
      </c>
      <c r="R201" s="4">
        <f t="shared" si="37"/>
        <v>7.5</v>
      </c>
      <c r="S201" s="4">
        <f t="shared" si="38"/>
        <v>3.2519999999999998</v>
      </c>
      <c r="T201" s="4">
        <f t="shared" si="42"/>
        <v>0</v>
      </c>
      <c r="U201" s="4">
        <f t="shared" si="42"/>
        <v>0</v>
      </c>
      <c r="Z201" s="4">
        <f t="shared" si="33"/>
        <v>0</v>
      </c>
      <c r="AA201" s="4">
        <f t="shared" si="33"/>
        <v>1.9999999999997797E-3</v>
      </c>
      <c r="AB201" s="3">
        <f t="shared" si="34"/>
        <v>3.25</v>
      </c>
      <c r="AD201" s="4">
        <f t="shared" si="32"/>
        <v>-7.4980000000000002</v>
      </c>
      <c r="AE201" s="4">
        <f t="shared" si="32"/>
        <v>-1.9999999999997797E-3</v>
      </c>
    </row>
    <row r="202" spans="1:31" ht="21.75" customHeight="1" x14ac:dyDescent="0.25">
      <c r="A202" s="28" t="s">
        <v>216</v>
      </c>
      <c r="B202" s="29"/>
      <c r="C202" s="29"/>
      <c r="D202" s="16" t="s">
        <v>86</v>
      </c>
      <c r="E202" s="17">
        <v>2.84</v>
      </c>
      <c r="F202" s="17">
        <v>1.87</v>
      </c>
      <c r="G202" s="17"/>
      <c r="H202" s="17">
        <f t="shared" si="35"/>
        <v>3.4079999999999999</v>
      </c>
      <c r="I202" s="17">
        <f t="shared" si="36"/>
        <v>2.2440000000000002</v>
      </c>
      <c r="J202" s="18">
        <f t="shared" si="30"/>
        <v>3.41</v>
      </c>
      <c r="K202" s="18">
        <f t="shared" si="31"/>
        <v>2.2400000000000002</v>
      </c>
      <c r="N202" s="3" t="e">
        <f>#REF!-#REF!</f>
        <v>#REF!</v>
      </c>
      <c r="P202" s="4">
        <f t="shared" si="41"/>
        <v>2.84</v>
      </c>
      <c r="Q202" s="4">
        <f t="shared" si="41"/>
        <v>1.87</v>
      </c>
      <c r="R202" s="4">
        <f t="shared" si="37"/>
        <v>3.4079999999999999</v>
      </c>
      <c r="S202" s="4">
        <f t="shared" si="38"/>
        <v>2.2440000000000002</v>
      </c>
      <c r="T202" s="4">
        <f t="shared" si="42"/>
        <v>0</v>
      </c>
      <c r="U202" s="4">
        <f t="shared" si="42"/>
        <v>0</v>
      </c>
      <c r="Z202" s="4">
        <f t="shared" si="33"/>
        <v>-2.0000000000002238E-3</v>
      </c>
      <c r="AA202" s="4">
        <f t="shared" si="33"/>
        <v>4.0000000000000036E-3</v>
      </c>
      <c r="AB202" s="3">
        <f t="shared" si="34"/>
        <v>2.2400000000000002</v>
      </c>
      <c r="AD202" s="4">
        <f t="shared" si="32"/>
        <v>-3.4039999999999999</v>
      </c>
      <c r="AE202" s="4">
        <f t="shared" si="32"/>
        <v>-4.0000000000000036E-3</v>
      </c>
    </row>
    <row r="203" spans="1:31" ht="21.75" customHeight="1" x14ac:dyDescent="0.25">
      <c r="A203" s="28" t="s">
        <v>217</v>
      </c>
      <c r="B203" s="29"/>
      <c r="C203" s="29"/>
      <c r="D203" s="16" t="s">
        <v>86</v>
      </c>
      <c r="E203" s="17">
        <v>0</v>
      </c>
      <c r="F203" s="17" t="e">
        <v>#VALUE!</v>
      </c>
      <c r="G203" s="17"/>
      <c r="H203" s="17">
        <f t="shared" si="35"/>
        <v>0</v>
      </c>
      <c r="I203" s="17" t="e">
        <f t="shared" si="36"/>
        <v>#VALUE!</v>
      </c>
      <c r="J203" s="18">
        <f t="shared" si="30"/>
        <v>0</v>
      </c>
      <c r="K203" s="18" t="e">
        <f t="shared" si="31"/>
        <v>#VALUE!</v>
      </c>
      <c r="N203" s="3" t="e">
        <f>#REF!-#REF!</f>
        <v>#REF!</v>
      </c>
      <c r="P203" s="4">
        <f t="shared" si="41"/>
        <v>0</v>
      </c>
      <c r="Q203" s="4" t="e">
        <f t="shared" si="41"/>
        <v>#VALUE!</v>
      </c>
      <c r="R203" s="4">
        <f t="shared" si="37"/>
        <v>0</v>
      </c>
      <c r="S203" s="4" t="e">
        <f t="shared" si="38"/>
        <v>#VALUE!</v>
      </c>
      <c r="T203" s="4">
        <f t="shared" si="42"/>
        <v>0</v>
      </c>
      <c r="U203" s="4" t="e">
        <f t="shared" si="42"/>
        <v>#VALUE!</v>
      </c>
      <c r="Z203" s="4">
        <f t="shared" si="33"/>
        <v>0</v>
      </c>
      <c r="AA203" s="4" t="e">
        <f t="shared" si="33"/>
        <v>#VALUE!</v>
      </c>
      <c r="AB203" s="3" t="e">
        <f t="shared" si="34"/>
        <v>#VALUE!</v>
      </c>
      <c r="AD203" s="4" t="e">
        <f t="shared" si="32"/>
        <v>#VALUE!</v>
      </c>
      <c r="AE203" s="4" t="e">
        <f t="shared" si="32"/>
        <v>#VALUE!</v>
      </c>
    </row>
    <row r="204" spans="1:31" ht="21" customHeight="1" x14ac:dyDescent="0.25">
      <c r="A204" s="28" t="s">
        <v>218</v>
      </c>
      <c r="B204" s="29"/>
      <c r="C204" s="29"/>
      <c r="D204" s="16" t="s">
        <v>86</v>
      </c>
      <c r="E204" s="17">
        <v>3.38</v>
      </c>
      <c r="F204" s="17">
        <v>2.25</v>
      </c>
      <c r="G204" s="17"/>
      <c r="H204" s="17">
        <f t="shared" si="35"/>
        <v>4.056</v>
      </c>
      <c r="I204" s="17">
        <f t="shared" si="36"/>
        <v>2.6999999999999997</v>
      </c>
      <c r="J204" s="18">
        <f t="shared" si="30"/>
        <v>4.0599999999999996</v>
      </c>
      <c r="K204" s="18">
        <f t="shared" si="31"/>
        <v>2.7</v>
      </c>
      <c r="N204" s="3" t="e">
        <f>#REF!-#REF!</f>
        <v>#REF!</v>
      </c>
      <c r="P204" s="4">
        <f t="shared" si="41"/>
        <v>3.38</v>
      </c>
      <c r="Q204" s="4">
        <f t="shared" si="41"/>
        <v>2.25</v>
      </c>
      <c r="R204" s="4">
        <f t="shared" si="37"/>
        <v>4.056</v>
      </c>
      <c r="S204" s="4">
        <f t="shared" si="38"/>
        <v>2.6999999999999997</v>
      </c>
      <c r="T204" s="4">
        <f t="shared" si="42"/>
        <v>0</v>
      </c>
      <c r="U204" s="4">
        <f t="shared" si="42"/>
        <v>0</v>
      </c>
      <c r="Z204" s="4">
        <f t="shared" si="33"/>
        <v>-3.9999999999995595E-3</v>
      </c>
      <c r="AA204" s="4">
        <f t="shared" si="33"/>
        <v>0</v>
      </c>
      <c r="AB204" s="3">
        <f t="shared" si="34"/>
        <v>2.7</v>
      </c>
      <c r="AD204" s="4">
        <f t="shared" si="32"/>
        <v>-4.056</v>
      </c>
      <c r="AE204" s="4">
        <f t="shared" si="32"/>
        <v>0</v>
      </c>
    </row>
    <row r="205" spans="1:31" ht="37.5" customHeight="1" x14ac:dyDescent="0.25">
      <c r="A205" s="28" t="s">
        <v>219</v>
      </c>
      <c r="B205" s="29"/>
      <c r="C205" s="29"/>
      <c r="D205" s="16" t="s">
        <v>86</v>
      </c>
      <c r="E205" s="17">
        <v>1.9</v>
      </c>
      <c r="F205" s="17">
        <v>1.37</v>
      </c>
      <c r="G205" s="17"/>
      <c r="H205" s="17">
        <f t="shared" si="35"/>
        <v>2.2799999999999998</v>
      </c>
      <c r="I205" s="17">
        <f t="shared" si="36"/>
        <v>1.6440000000000001</v>
      </c>
      <c r="J205" s="18">
        <f t="shared" si="30"/>
        <v>2.2799999999999998</v>
      </c>
      <c r="K205" s="18">
        <f t="shared" si="31"/>
        <v>1.64</v>
      </c>
      <c r="N205" s="3" t="e">
        <f>#REF!-#REF!</f>
        <v>#REF!</v>
      </c>
      <c r="P205" s="4">
        <f t="shared" si="41"/>
        <v>1.9</v>
      </c>
      <c r="Q205" s="4">
        <f t="shared" si="41"/>
        <v>1.37</v>
      </c>
      <c r="R205" s="4">
        <f t="shared" si="37"/>
        <v>2.2799999999999998</v>
      </c>
      <c r="S205" s="4">
        <f t="shared" si="38"/>
        <v>1.6440000000000001</v>
      </c>
      <c r="T205" s="4">
        <f t="shared" si="42"/>
        <v>0</v>
      </c>
      <c r="U205" s="4">
        <f t="shared" si="42"/>
        <v>0</v>
      </c>
      <c r="Z205" s="4">
        <f t="shared" si="33"/>
        <v>0</v>
      </c>
      <c r="AA205" s="4">
        <f t="shared" si="33"/>
        <v>4.0000000000002256E-3</v>
      </c>
      <c r="AB205" s="3">
        <f t="shared" si="34"/>
        <v>1.64</v>
      </c>
      <c r="AD205" s="4">
        <f t="shared" si="32"/>
        <v>-2.2759999999999998</v>
      </c>
      <c r="AE205" s="4">
        <f t="shared" si="32"/>
        <v>-4.0000000000002256E-3</v>
      </c>
    </row>
    <row r="206" spans="1:31" ht="18.75" customHeight="1" x14ac:dyDescent="0.25">
      <c r="A206" s="28" t="s">
        <v>220</v>
      </c>
      <c r="B206" s="29"/>
      <c r="C206" s="29"/>
      <c r="D206" s="16" t="s">
        <v>86</v>
      </c>
      <c r="E206" s="17">
        <v>0</v>
      </c>
      <c r="F206" s="17" t="e">
        <v>#VALUE!</v>
      </c>
      <c r="G206" s="17"/>
      <c r="H206" s="17">
        <f t="shared" si="35"/>
        <v>0</v>
      </c>
      <c r="I206" s="17" t="e">
        <f t="shared" si="36"/>
        <v>#VALUE!</v>
      </c>
      <c r="J206" s="18">
        <f t="shared" si="30"/>
        <v>0</v>
      </c>
      <c r="K206" s="18" t="e">
        <f t="shared" si="31"/>
        <v>#VALUE!</v>
      </c>
      <c r="N206" s="3" t="e">
        <f>#REF!-#REF!</f>
        <v>#REF!</v>
      </c>
      <c r="P206" s="4">
        <f t="shared" si="41"/>
        <v>0</v>
      </c>
      <c r="Q206" s="4" t="e">
        <f t="shared" si="41"/>
        <v>#VALUE!</v>
      </c>
      <c r="R206" s="4">
        <f t="shared" si="37"/>
        <v>0</v>
      </c>
      <c r="S206" s="4" t="e">
        <f t="shared" si="38"/>
        <v>#VALUE!</v>
      </c>
      <c r="T206" s="4">
        <f t="shared" si="42"/>
        <v>0</v>
      </c>
      <c r="U206" s="4" t="e">
        <f t="shared" si="42"/>
        <v>#VALUE!</v>
      </c>
      <c r="Z206" s="4">
        <f t="shared" si="33"/>
        <v>0</v>
      </c>
      <c r="AA206" s="4" t="e">
        <f t="shared" si="33"/>
        <v>#VALUE!</v>
      </c>
      <c r="AB206" s="3" t="e">
        <f t="shared" si="34"/>
        <v>#VALUE!</v>
      </c>
      <c r="AD206" s="4" t="e">
        <f t="shared" si="32"/>
        <v>#VALUE!</v>
      </c>
      <c r="AE206" s="4" t="e">
        <f t="shared" si="32"/>
        <v>#VALUE!</v>
      </c>
    </row>
    <row r="207" spans="1:31" ht="22.5" customHeight="1" x14ac:dyDescent="0.25">
      <c r="A207" s="28" t="s">
        <v>221</v>
      </c>
      <c r="B207" s="29"/>
      <c r="C207" s="29"/>
      <c r="D207" s="16" t="s">
        <v>86</v>
      </c>
      <c r="E207" s="17">
        <v>2.86</v>
      </c>
      <c r="F207" s="17">
        <v>1.7</v>
      </c>
      <c r="G207" s="17"/>
      <c r="H207" s="17">
        <f t="shared" si="35"/>
        <v>3.4319999999999999</v>
      </c>
      <c r="I207" s="17">
        <f t="shared" si="36"/>
        <v>2.04</v>
      </c>
      <c r="J207" s="18">
        <f t="shared" si="30"/>
        <v>3.43</v>
      </c>
      <c r="K207" s="18">
        <f t="shared" si="31"/>
        <v>2.04</v>
      </c>
      <c r="N207" s="3" t="e">
        <f>#REF!-#REF!</f>
        <v>#REF!</v>
      </c>
      <c r="P207" s="4">
        <f t="shared" si="41"/>
        <v>2.86</v>
      </c>
      <c r="Q207" s="4">
        <f t="shared" si="41"/>
        <v>1.7</v>
      </c>
      <c r="R207" s="4">
        <f t="shared" si="37"/>
        <v>3.4319999999999999</v>
      </c>
      <c r="S207" s="4">
        <f t="shared" si="38"/>
        <v>2.04</v>
      </c>
      <c r="T207" s="4">
        <f t="shared" si="42"/>
        <v>0</v>
      </c>
      <c r="U207" s="4">
        <f t="shared" si="42"/>
        <v>0</v>
      </c>
      <c r="Z207" s="4">
        <f t="shared" si="33"/>
        <v>1.9999999999997797E-3</v>
      </c>
      <c r="AA207" s="4">
        <f t="shared" si="33"/>
        <v>0</v>
      </c>
      <c r="AB207" s="3">
        <f t="shared" si="34"/>
        <v>2.04</v>
      </c>
      <c r="AD207" s="4">
        <f t="shared" si="32"/>
        <v>-3.4319999999999999</v>
      </c>
      <c r="AE207" s="4">
        <f t="shared" si="32"/>
        <v>0</v>
      </c>
    </row>
    <row r="208" spans="1:31" ht="18.75" customHeight="1" x14ac:dyDescent="0.25">
      <c r="A208" s="28" t="s">
        <v>222</v>
      </c>
      <c r="B208" s="29"/>
      <c r="C208" s="29"/>
      <c r="D208" s="16" t="s">
        <v>86</v>
      </c>
      <c r="E208" s="17">
        <v>2.86</v>
      </c>
      <c r="F208" s="17">
        <v>1.7</v>
      </c>
      <c r="G208" s="17"/>
      <c r="H208" s="17">
        <f t="shared" si="35"/>
        <v>3.4319999999999999</v>
      </c>
      <c r="I208" s="17">
        <f t="shared" si="36"/>
        <v>2.04</v>
      </c>
      <c r="J208" s="18">
        <f t="shared" si="30"/>
        <v>3.43</v>
      </c>
      <c r="K208" s="18">
        <f t="shared" si="31"/>
        <v>2.04</v>
      </c>
      <c r="N208" s="3" t="e">
        <f>#REF!-#REF!</f>
        <v>#REF!</v>
      </c>
      <c r="P208" s="4">
        <f t="shared" si="41"/>
        <v>2.86</v>
      </c>
      <c r="Q208" s="4">
        <f t="shared" si="41"/>
        <v>1.7</v>
      </c>
      <c r="R208" s="4">
        <f t="shared" si="37"/>
        <v>3.4319999999999999</v>
      </c>
      <c r="S208" s="4">
        <f t="shared" si="38"/>
        <v>2.04</v>
      </c>
      <c r="T208" s="4">
        <f t="shared" si="42"/>
        <v>0</v>
      </c>
      <c r="U208" s="4">
        <f t="shared" si="42"/>
        <v>0</v>
      </c>
      <c r="Z208" s="4">
        <f t="shared" si="33"/>
        <v>1.9999999999997797E-3</v>
      </c>
      <c r="AA208" s="4">
        <f t="shared" si="33"/>
        <v>0</v>
      </c>
      <c r="AB208" s="3">
        <f t="shared" si="34"/>
        <v>2.04</v>
      </c>
      <c r="AD208" s="4">
        <f t="shared" si="32"/>
        <v>-3.4319999999999999</v>
      </c>
      <c r="AE208" s="4">
        <f t="shared" si="32"/>
        <v>0</v>
      </c>
    </row>
    <row r="209" spans="1:31" ht="18" customHeight="1" x14ac:dyDescent="0.25">
      <c r="A209" s="28" t="s">
        <v>223</v>
      </c>
      <c r="B209" s="29"/>
      <c r="C209" s="29"/>
      <c r="D209" s="16" t="s">
        <v>86</v>
      </c>
      <c r="E209" s="17">
        <v>1.73</v>
      </c>
      <c r="F209" s="17">
        <v>1.21</v>
      </c>
      <c r="G209" s="17"/>
      <c r="H209" s="17">
        <f t="shared" si="35"/>
        <v>2.0760000000000001</v>
      </c>
      <c r="I209" s="17">
        <f t="shared" si="36"/>
        <v>1.452</v>
      </c>
      <c r="J209" s="18">
        <f t="shared" ref="J209:J272" si="43">ROUND(((E209+G209)*1.2),2)</f>
        <v>2.08</v>
      </c>
      <c r="K209" s="18">
        <f t="shared" ref="K209:K272" si="44">ROUND(((F209+G209)*1.2),2)</f>
        <v>1.45</v>
      </c>
      <c r="N209" s="3" t="e">
        <f>#REF!-#REF!</f>
        <v>#REF!</v>
      </c>
      <c r="P209" s="4">
        <f t="shared" si="41"/>
        <v>1.73</v>
      </c>
      <c r="Q209" s="4">
        <f t="shared" si="41"/>
        <v>1.21</v>
      </c>
      <c r="R209" s="4">
        <f t="shared" si="37"/>
        <v>2.0760000000000001</v>
      </c>
      <c r="S209" s="4">
        <f t="shared" si="38"/>
        <v>1.452</v>
      </c>
      <c r="T209" s="4">
        <f t="shared" si="42"/>
        <v>0</v>
      </c>
      <c r="U209" s="4">
        <f t="shared" si="42"/>
        <v>0</v>
      </c>
      <c r="Z209" s="4">
        <f t="shared" si="33"/>
        <v>-4.0000000000000036E-3</v>
      </c>
      <c r="AA209" s="4">
        <f t="shared" si="33"/>
        <v>2.0000000000000018E-3</v>
      </c>
      <c r="AB209" s="3">
        <f t="shared" si="34"/>
        <v>1.45</v>
      </c>
      <c r="AD209" s="4">
        <f t="shared" ref="AD209:AE226" si="45">AA209-H209</f>
        <v>-2.0739999999999998</v>
      </c>
      <c r="AE209" s="4">
        <f t="shared" si="45"/>
        <v>-2.0000000000000018E-3</v>
      </c>
    </row>
    <row r="210" spans="1:31" ht="21.75" customHeight="1" x14ac:dyDescent="0.25">
      <c r="A210" s="28" t="s">
        <v>224</v>
      </c>
      <c r="B210" s="29"/>
      <c r="C210" s="29"/>
      <c r="D210" s="16" t="s">
        <v>86</v>
      </c>
      <c r="E210" s="17">
        <v>2.25</v>
      </c>
      <c r="F210" s="17">
        <v>1.65</v>
      </c>
      <c r="G210" s="17"/>
      <c r="H210" s="17">
        <f t="shared" si="35"/>
        <v>2.6999999999999997</v>
      </c>
      <c r="I210" s="17">
        <f t="shared" si="36"/>
        <v>1.9799999999999998</v>
      </c>
      <c r="J210" s="18">
        <f t="shared" si="43"/>
        <v>2.7</v>
      </c>
      <c r="K210" s="18">
        <f t="shared" si="44"/>
        <v>1.98</v>
      </c>
      <c r="N210" s="3" t="e">
        <f>#REF!-#REF!</f>
        <v>#REF!</v>
      </c>
      <c r="P210" s="4">
        <f t="shared" si="41"/>
        <v>2.25</v>
      </c>
      <c r="Q210" s="4">
        <f t="shared" si="41"/>
        <v>1.65</v>
      </c>
      <c r="R210" s="4">
        <f t="shared" si="37"/>
        <v>2.6999999999999997</v>
      </c>
      <c r="S210" s="4">
        <f t="shared" si="38"/>
        <v>1.9799999999999998</v>
      </c>
      <c r="T210" s="4">
        <f t="shared" si="42"/>
        <v>0</v>
      </c>
      <c r="U210" s="4">
        <f t="shared" si="42"/>
        <v>0</v>
      </c>
      <c r="Z210" s="4">
        <f t="shared" ref="Z210:AA273" si="46">H210-J210</f>
        <v>0</v>
      </c>
      <c r="AA210" s="4">
        <f t="shared" si="46"/>
        <v>0</v>
      </c>
      <c r="AB210" s="3">
        <f t="shared" ref="AB210:AB274" si="47">ROUND((F210+G210)*1.2,2)</f>
        <v>1.98</v>
      </c>
      <c r="AD210" s="4">
        <f t="shared" si="45"/>
        <v>-2.6999999999999997</v>
      </c>
      <c r="AE210" s="4">
        <f t="shared" si="45"/>
        <v>0</v>
      </c>
    </row>
    <row r="211" spans="1:31" ht="22.5" customHeight="1" x14ac:dyDescent="0.25">
      <c r="A211" s="28" t="s">
        <v>225</v>
      </c>
      <c r="B211" s="29"/>
      <c r="C211" s="29"/>
      <c r="D211" s="16" t="s">
        <v>86</v>
      </c>
      <c r="E211" s="17">
        <v>4.2300000000000004</v>
      </c>
      <c r="F211" s="17">
        <v>2.04</v>
      </c>
      <c r="G211" s="17"/>
      <c r="H211" s="17">
        <f t="shared" si="35"/>
        <v>5.0760000000000005</v>
      </c>
      <c r="I211" s="17">
        <f t="shared" si="36"/>
        <v>2.448</v>
      </c>
      <c r="J211" s="18">
        <f t="shared" si="43"/>
        <v>5.08</v>
      </c>
      <c r="K211" s="18">
        <f t="shared" si="44"/>
        <v>2.4500000000000002</v>
      </c>
      <c r="N211" s="3" t="e">
        <f>#REF!-#REF!</f>
        <v>#REF!</v>
      </c>
      <c r="P211" s="4">
        <f t="shared" si="41"/>
        <v>4.2300000000000004</v>
      </c>
      <c r="Q211" s="4">
        <f t="shared" si="41"/>
        <v>2.04</v>
      </c>
      <c r="R211" s="4">
        <f t="shared" si="37"/>
        <v>5.0760000000000005</v>
      </c>
      <c r="S211" s="4">
        <f t="shared" si="38"/>
        <v>2.448</v>
      </c>
      <c r="T211" s="4">
        <f t="shared" si="42"/>
        <v>0</v>
      </c>
      <c r="U211" s="4">
        <f t="shared" si="42"/>
        <v>0</v>
      </c>
      <c r="Z211" s="4">
        <f t="shared" si="46"/>
        <v>-3.9999999999995595E-3</v>
      </c>
      <c r="AA211" s="4">
        <f t="shared" si="46"/>
        <v>-2.0000000000002238E-3</v>
      </c>
      <c r="AB211" s="3">
        <f t="shared" si="47"/>
        <v>2.4500000000000002</v>
      </c>
      <c r="AD211" s="4">
        <f t="shared" si="45"/>
        <v>-5.0780000000000012</v>
      </c>
      <c r="AE211" s="4">
        <f t="shared" si="45"/>
        <v>2.0000000000002238E-3</v>
      </c>
    </row>
    <row r="212" spans="1:31" ht="18.75" customHeight="1" x14ac:dyDescent="0.25">
      <c r="A212" s="28" t="s">
        <v>226</v>
      </c>
      <c r="B212" s="29"/>
      <c r="C212" s="29"/>
      <c r="D212" s="16" t="s">
        <v>86</v>
      </c>
      <c r="E212" s="17">
        <v>4.17</v>
      </c>
      <c r="F212" s="17">
        <v>1.97</v>
      </c>
      <c r="G212" s="17"/>
      <c r="H212" s="17">
        <f t="shared" ref="H212:H276" si="48">(E212+G212)*1.2</f>
        <v>5.0039999999999996</v>
      </c>
      <c r="I212" s="17">
        <f t="shared" ref="I212:I276" si="49">(F212+G212)*1.2</f>
        <v>2.3639999999999999</v>
      </c>
      <c r="J212" s="18">
        <f t="shared" si="43"/>
        <v>5</v>
      </c>
      <c r="K212" s="18">
        <f t="shared" si="44"/>
        <v>2.36</v>
      </c>
      <c r="N212" s="3" t="e">
        <f>#REF!-#REF!</f>
        <v>#REF!</v>
      </c>
      <c r="P212" s="4">
        <f t="shared" si="41"/>
        <v>4.17</v>
      </c>
      <c r="Q212" s="4">
        <f t="shared" si="41"/>
        <v>1.97</v>
      </c>
      <c r="R212" s="4">
        <f t="shared" ref="R212:R276" si="50">(P212+G212)*1.2</f>
        <v>5.0039999999999996</v>
      </c>
      <c r="S212" s="4">
        <f t="shared" si="38"/>
        <v>2.3639999999999999</v>
      </c>
      <c r="T212" s="4">
        <f t="shared" si="42"/>
        <v>0</v>
      </c>
      <c r="U212" s="4">
        <f t="shared" si="42"/>
        <v>0</v>
      </c>
      <c r="Z212" s="4">
        <f t="shared" si="46"/>
        <v>3.9999999999995595E-3</v>
      </c>
      <c r="AA212" s="4">
        <f t="shared" si="46"/>
        <v>4.0000000000000036E-3</v>
      </c>
      <c r="AB212" s="3">
        <f t="shared" si="47"/>
        <v>2.36</v>
      </c>
      <c r="AD212" s="4">
        <f t="shared" si="45"/>
        <v>-5</v>
      </c>
      <c r="AE212" s="4">
        <f t="shared" si="45"/>
        <v>-4.0000000000000036E-3</v>
      </c>
    </row>
    <row r="213" spans="1:31" s="19" customFormat="1" ht="18.75" customHeight="1" x14ac:dyDescent="0.25">
      <c r="A213" s="28" t="s">
        <v>227</v>
      </c>
      <c r="B213" s="29"/>
      <c r="C213" s="29"/>
      <c r="D213" s="16" t="s">
        <v>86</v>
      </c>
      <c r="E213" s="17">
        <v>3.13</v>
      </c>
      <c r="F213" s="17">
        <v>2.11</v>
      </c>
      <c r="G213" s="17"/>
      <c r="H213" s="17">
        <f t="shared" si="48"/>
        <v>3.7559999999999998</v>
      </c>
      <c r="I213" s="17">
        <f t="shared" si="49"/>
        <v>2.5319999999999996</v>
      </c>
      <c r="J213" s="18">
        <f t="shared" si="43"/>
        <v>3.76</v>
      </c>
      <c r="K213" s="18">
        <f t="shared" si="44"/>
        <v>2.5299999999999998</v>
      </c>
      <c r="N213" s="19" t="e">
        <f>#REF!-#REF!</f>
        <v>#REF!</v>
      </c>
      <c r="P213" s="20">
        <f t="shared" si="41"/>
        <v>3.13</v>
      </c>
      <c r="Q213" s="20">
        <f t="shared" si="41"/>
        <v>2.11</v>
      </c>
      <c r="R213" s="20">
        <f t="shared" si="50"/>
        <v>3.7559999999999998</v>
      </c>
      <c r="S213" s="20">
        <f t="shared" ref="S213:S277" si="51">(Q213+G213)*1.2</f>
        <v>2.5319999999999996</v>
      </c>
      <c r="T213" s="20">
        <f t="shared" si="42"/>
        <v>0</v>
      </c>
      <c r="U213" s="20">
        <f t="shared" si="42"/>
        <v>0</v>
      </c>
      <c r="Z213" s="4">
        <f t="shared" si="46"/>
        <v>-4.0000000000000036E-3</v>
      </c>
      <c r="AA213" s="4">
        <f t="shared" si="46"/>
        <v>1.9999999999997797E-3</v>
      </c>
      <c r="AB213" s="3">
        <f t="shared" si="47"/>
        <v>2.5299999999999998</v>
      </c>
      <c r="AC213" s="3"/>
      <c r="AD213" s="4">
        <f t="shared" si="45"/>
        <v>-3.754</v>
      </c>
      <c r="AE213" s="4">
        <f t="shared" si="45"/>
        <v>-1.9999999999997797E-3</v>
      </c>
    </row>
    <row r="214" spans="1:31" ht="18.75" customHeight="1" x14ac:dyDescent="0.25">
      <c r="A214" s="28" t="s">
        <v>228</v>
      </c>
      <c r="B214" s="29"/>
      <c r="C214" s="29"/>
      <c r="D214" s="16" t="s">
        <v>86</v>
      </c>
      <c r="E214" s="17">
        <v>2.21</v>
      </c>
      <c r="F214" s="17">
        <v>1.1100000000000001</v>
      </c>
      <c r="G214" s="17"/>
      <c r="H214" s="17">
        <f t="shared" si="48"/>
        <v>2.6519999999999997</v>
      </c>
      <c r="I214" s="17">
        <f t="shared" si="49"/>
        <v>1.3320000000000001</v>
      </c>
      <c r="J214" s="18">
        <f t="shared" si="43"/>
        <v>2.65</v>
      </c>
      <c r="K214" s="18">
        <f t="shared" si="44"/>
        <v>1.33</v>
      </c>
      <c r="N214" s="3" t="e">
        <f>#REF!-#REF!</f>
        <v>#REF!</v>
      </c>
      <c r="P214" s="4">
        <f t="shared" si="41"/>
        <v>2.21</v>
      </c>
      <c r="Q214" s="4">
        <f t="shared" si="41"/>
        <v>1.1100000000000001</v>
      </c>
      <c r="R214" s="4">
        <f t="shared" si="50"/>
        <v>2.6519999999999997</v>
      </c>
      <c r="S214" s="4">
        <f t="shared" si="51"/>
        <v>1.3320000000000001</v>
      </c>
      <c r="T214" s="4">
        <f t="shared" si="42"/>
        <v>0</v>
      </c>
      <c r="U214" s="4">
        <f t="shared" si="42"/>
        <v>0</v>
      </c>
      <c r="Z214" s="4">
        <f t="shared" si="46"/>
        <v>1.9999999999997797E-3</v>
      </c>
      <c r="AA214" s="4">
        <f t="shared" si="46"/>
        <v>2.0000000000000018E-3</v>
      </c>
      <c r="AB214" s="3">
        <f t="shared" si="47"/>
        <v>1.33</v>
      </c>
      <c r="AD214" s="4">
        <f t="shared" si="45"/>
        <v>-2.6499999999999995</v>
      </c>
      <c r="AE214" s="4">
        <f t="shared" si="45"/>
        <v>-2.0000000000000018E-3</v>
      </c>
    </row>
    <row r="215" spans="1:31" s="19" customFormat="1" ht="18.75" customHeight="1" x14ac:dyDescent="0.25">
      <c r="A215" s="28" t="s">
        <v>229</v>
      </c>
      <c r="B215" s="29"/>
      <c r="C215" s="29"/>
      <c r="D215" s="16" t="s">
        <v>86</v>
      </c>
      <c r="E215" s="17">
        <v>3.92</v>
      </c>
      <c r="F215" s="17">
        <v>0.76</v>
      </c>
      <c r="G215" s="17"/>
      <c r="H215" s="17">
        <f t="shared" si="48"/>
        <v>4.7039999999999997</v>
      </c>
      <c r="I215" s="17">
        <f t="shared" si="49"/>
        <v>0.91199999999999992</v>
      </c>
      <c r="J215" s="18">
        <f t="shared" si="43"/>
        <v>4.7</v>
      </c>
      <c r="K215" s="18">
        <f t="shared" si="44"/>
        <v>0.91</v>
      </c>
      <c r="N215" s="19" t="e">
        <f>#REF!-#REF!</f>
        <v>#REF!</v>
      </c>
      <c r="P215" s="20">
        <f t="shared" si="41"/>
        <v>3.92</v>
      </c>
      <c r="Q215" s="20">
        <f t="shared" si="41"/>
        <v>0.76</v>
      </c>
      <c r="R215" s="20">
        <f t="shared" si="50"/>
        <v>4.7039999999999997</v>
      </c>
      <c r="S215" s="20">
        <f t="shared" si="51"/>
        <v>0.91199999999999992</v>
      </c>
      <c r="T215" s="20">
        <f t="shared" si="42"/>
        <v>0</v>
      </c>
      <c r="U215" s="20">
        <f t="shared" si="42"/>
        <v>0</v>
      </c>
      <c r="Z215" s="4">
        <f t="shared" si="46"/>
        <v>3.9999999999995595E-3</v>
      </c>
      <c r="AA215" s="4">
        <f t="shared" si="46"/>
        <v>1.9999999999998908E-3</v>
      </c>
      <c r="AB215" s="3">
        <f t="shared" si="47"/>
        <v>0.91</v>
      </c>
      <c r="AC215" s="3"/>
      <c r="AD215" s="4">
        <f t="shared" si="45"/>
        <v>-4.702</v>
      </c>
      <c r="AE215" s="4">
        <f t="shared" si="45"/>
        <v>-1.9999999999998908E-3</v>
      </c>
    </row>
    <row r="216" spans="1:31" s="19" customFormat="1" ht="18.75" customHeight="1" x14ac:dyDescent="0.25">
      <c r="A216" s="28" t="s">
        <v>230</v>
      </c>
      <c r="B216" s="29"/>
      <c r="C216" s="29"/>
      <c r="D216" s="16" t="s">
        <v>86</v>
      </c>
      <c r="E216" s="17">
        <v>1.17</v>
      </c>
      <c r="F216" s="17">
        <v>0.46</v>
      </c>
      <c r="G216" s="17"/>
      <c r="H216" s="17">
        <f t="shared" si="48"/>
        <v>1.4039999999999999</v>
      </c>
      <c r="I216" s="17">
        <f t="shared" si="49"/>
        <v>0.55200000000000005</v>
      </c>
      <c r="J216" s="18">
        <f t="shared" si="43"/>
        <v>1.4</v>
      </c>
      <c r="K216" s="18">
        <f t="shared" si="44"/>
        <v>0.55000000000000004</v>
      </c>
      <c r="N216" s="19" t="e">
        <f>#REF!-#REF!</f>
        <v>#REF!</v>
      </c>
      <c r="P216" s="20">
        <f t="shared" si="41"/>
        <v>1.17</v>
      </c>
      <c r="Q216" s="20">
        <f t="shared" si="41"/>
        <v>0.46</v>
      </c>
      <c r="R216" s="20">
        <f t="shared" si="50"/>
        <v>1.4039999999999999</v>
      </c>
      <c r="S216" s="20">
        <f t="shared" si="51"/>
        <v>0.55200000000000005</v>
      </c>
      <c r="T216" s="20">
        <f t="shared" si="42"/>
        <v>0</v>
      </c>
      <c r="U216" s="20">
        <f t="shared" si="42"/>
        <v>0</v>
      </c>
      <c r="Z216" s="4">
        <f t="shared" si="46"/>
        <v>4.0000000000000036E-3</v>
      </c>
      <c r="AA216" s="4">
        <f t="shared" si="46"/>
        <v>2.0000000000000018E-3</v>
      </c>
      <c r="AB216" s="3">
        <f t="shared" si="47"/>
        <v>0.55000000000000004</v>
      </c>
      <c r="AC216" s="3"/>
      <c r="AD216" s="4">
        <f t="shared" si="45"/>
        <v>-1.4019999999999999</v>
      </c>
      <c r="AE216" s="4">
        <f t="shared" si="45"/>
        <v>-2.0000000000000018E-3</v>
      </c>
    </row>
    <row r="217" spans="1:31" ht="36" customHeight="1" x14ac:dyDescent="0.25">
      <c r="A217" s="28" t="s">
        <v>231</v>
      </c>
      <c r="B217" s="29"/>
      <c r="C217" s="29"/>
      <c r="D217" s="16" t="s">
        <v>86</v>
      </c>
      <c r="E217" s="17">
        <v>0</v>
      </c>
      <c r="F217" s="17" t="e">
        <v>#VALUE!</v>
      </c>
      <c r="G217" s="17"/>
      <c r="H217" s="17">
        <f t="shared" si="48"/>
        <v>0</v>
      </c>
      <c r="I217" s="17" t="e">
        <f t="shared" si="49"/>
        <v>#VALUE!</v>
      </c>
      <c r="J217" s="18">
        <f t="shared" si="43"/>
        <v>0</v>
      </c>
      <c r="K217" s="18" t="e">
        <f t="shared" si="44"/>
        <v>#VALUE!</v>
      </c>
      <c r="N217" s="3" t="e">
        <f>#REF!-#REF!</f>
        <v>#REF!</v>
      </c>
      <c r="P217" s="4">
        <f t="shared" si="41"/>
        <v>0</v>
      </c>
      <c r="Q217" s="4" t="e">
        <f t="shared" si="41"/>
        <v>#VALUE!</v>
      </c>
      <c r="R217" s="4">
        <f t="shared" si="50"/>
        <v>0</v>
      </c>
      <c r="S217" s="4" t="e">
        <f t="shared" si="51"/>
        <v>#VALUE!</v>
      </c>
      <c r="T217" s="4">
        <f t="shared" si="42"/>
        <v>0</v>
      </c>
      <c r="U217" s="4" t="e">
        <f t="shared" si="42"/>
        <v>#VALUE!</v>
      </c>
      <c r="Z217" s="4">
        <f t="shared" si="46"/>
        <v>0</v>
      </c>
      <c r="AA217" s="4" t="e">
        <f t="shared" si="46"/>
        <v>#VALUE!</v>
      </c>
      <c r="AB217" s="3" t="e">
        <f t="shared" si="47"/>
        <v>#VALUE!</v>
      </c>
      <c r="AD217" s="4" t="e">
        <f t="shared" si="45"/>
        <v>#VALUE!</v>
      </c>
      <c r="AE217" s="4" t="e">
        <f t="shared" si="45"/>
        <v>#VALUE!</v>
      </c>
    </row>
    <row r="218" spans="1:31" ht="39" customHeight="1" x14ac:dyDescent="0.25">
      <c r="A218" s="32" t="s">
        <v>232</v>
      </c>
      <c r="B218" s="33"/>
      <c r="C218" s="33"/>
      <c r="D218" s="16" t="s">
        <v>86</v>
      </c>
      <c r="E218" s="17">
        <v>5.17</v>
      </c>
      <c r="F218" s="17">
        <v>3.1</v>
      </c>
      <c r="G218" s="17"/>
      <c r="H218" s="17">
        <f t="shared" si="48"/>
        <v>6.2039999999999997</v>
      </c>
      <c r="I218" s="17">
        <f t="shared" si="49"/>
        <v>3.7199999999999998</v>
      </c>
      <c r="J218" s="18">
        <f t="shared" si="43"/>
        <v>6.2</v>
      </c>
      <c r="K218" s="18">
        <f t="shared" si="44"/>
        <v>3.72</v>
      </c>
      <c r="N218" s="3" t="e">
        <f>#REF!-#REF!</f>
        <v>#REF!</v>
      </c>
      <c r="P218" s="4">
        <f t="shared" si="41"/>
        <v>5.17</v>
      </c>
      <c r="Q218" s="4">
        <f t="shared" si="41"/>
        <v>3.1</v>
      </c>
      <c r="R218" s="4">
        <f t="shared" si="50"/>
        <v>6.2039999999999997</v>
      </c>
      <c r="S218" s="4">
        <f t="shared" si="51"/>
        <v>3.7199999999999998</v>
      </c>
      <c r="T218" s="4">
        <f t="shared" si="42"/>
        <v>0</v>
      </c>
      <c r="U218" s="4">
        <f t="shared" si="42"/>
        <v>0</v>
      </c>
      <c r="Z218" s="4">
        <f t="shared" si="46"/>
        <v>3.9999999999995595E-3</v>
      </c>
      <c r="AA218" s="4">
        <f t="shared" si="46"/>
        <v>0</v>
      </c>
      <c r="AB218" s="3">
        <f t="shared" si="47"/>
        <v>3.72</v>
      </c>
      <c r="AD218" s="4">
        <f t="shared" si="45"/>
        <v>-6.2039999999999997</v>
      </c>
      <c r="AE218" s="4">
        <f t="shared" si="45"/>
        <v>0</v>
      </c>
    </row>
    <row r="219" spans="1:31" ht="24" customHeight="1" x14ac:dyDescent="0.25">
      <c r="A219" s="28" t="s">
        <v>233</v>
      </c>
      <c r="B219" s="29"/>
      <c r="C219" s="29"/>
      <c r="D219" s="16" t="s">
        <v>86</v>
      </c>
      <c r="E219" s="17">
        <v>5.23</v>
      </c>
      <c r="F219" s="17">
        <v>2.4900000000000002</v>
      </c>
      <c r="G219" s="17"/>
      <c r="H219" s="17">
        <f t="shared" si="48"/>
        <v>6.2760000000000007</v>
      </c>
      <c r="I219" s="17">
        <f t="shared" si="49"/>
        <v>2.988</v>
      </c>
      <c r="J219" s="18">
        <f t="shared" si="43"/>
        <v>6.28</v>
      </c>
      <c r="K219" s="18">
        <f t="shared" si="44"/>
        <v>2.99</v>
      </c>
      <c r="N219" s="3" t="e">
        <f>#REF!-#REF!</f>
        <v>#REF!</v>
      </c>
      <c r="P219" s="4">
        <f t="shared" si="41"/>
        <v>5.23</v>
      </c>
      <c r="Q219" s="4">
        <f t="shared" si="41"/>
        <v>2.4900000000000002</v>
      </c>
      <c r="R219" s="4">
        <f t="shared" si="50"/>
        <v>6.2760000000000007</v>
      </c>
      <c r="S219" s="4">
        <f t="shared" si="51"/>
        <v>2.988</v>
      </c>
      <c r="T219" s="4">
        <f t="shared" si="42"/>
        <v>0</v>
      </c>
      <c r="U219" s="4">
        <f t="shared" si="42"/>
        <v>0</v>
      </c>
      <c r="Z219" s="4">
        <f t="shared" si="46"/>
        <v>-3.9999999999995595E-3</v>
      </c>
      <c r="AA219" s="4">
        <f t="shared" si="46"/>
        <v>-2.0000000000002238E-3</v>
      </c>
      <c r="AB219" s="3">
        <f t="shared" si="47"/>
        <v>2.99</v>
      </c>
      <c r="AD219" s="4">
        <f t="shared" si="45"/>
        <v>-6.2780000000000005</v>
      </c>
      <c r="AE219" s="4">
        <f t="shared" si="45"/>
        <v>2.0000000000002238E-3</v>
      </c>
    </row>
    <row r="220" spans="1:31" ht="26.25" customHeight="1" x14ac:dyDescent="0.25">
      <c r="A220" s="28" t="s">
        <v>234</v>
      </c>
      <c r="B220" s="29"/>
      <c r="C220" s="29"/>
      <c r="D220" s="16" t="s">
        <v>86</v>
      </c>
      <c r="E220" s="17">
        <v>4.8600000000000003</v>
      </c>
      <c r="F220" s="17">
        <v>3.25</v>
      </c>
      <c r="G220" s="17"/>
      <c r="H220" s="17">
        <f t="shared" si="48"/>
        <v>5.8319999999999999</v>
      </c>
      <c r="I220" s="17">
        <f t="shared" si="49"/>
        <v>3.9</v>
      </c>
      <c r="J220" s="18">
        <f t="shared" si="43"/>
        <v>5.83</v>
      </c>
      <c r="K220" s="18">
        <f t="shared" si="44"/>
        <v>3.9</v>
      </c>
      <c r="N220" s="3" t="e">
        <f>#REF!-#REF!</f>
        <v>#REF!</v>
      </c>
      <c r="P220" s="4">
        <f t="shared" si="41"/>
        <v>4.8600000000000003</v>
      </c>
      <c r="Q220" s="4">
        <f t="shared" si="41"/>
        <v>3.25</v>
      </c>
      <c r="R220" s="4">
        <f t="shared" si="50"/>
        <v>5.8319999999999999</v>
      </c>
      <c r="S220" s="4">
        <f t="shared" si="51"/>
        <v>3.9</v>
      </c>
      <c r="T220" s="4">
        <f t="shared" si="42"/>
        <v>0</v>
      </c>
      <c r="U220" s="4">
        <f t="shared" si="42"/>
        <v>0</v>
      </c>
      <c r="Z220" s="4">
        <f t="shared" si="46"/>
        <v>1.9999999999997797E-3</v>
      </c>
      <c r="AA220" s="4">
        <f t="shared" si="46"/>
        <v>0</v>
      </c>
      <c r="AB220" s="3">
        <f t="shared" si="47"/>
        <v>3.9</v>
      </c>
      <c r="AD220" s="4">
        <f t="shared" si="45"/>
        <v>-5.8319999999999999</v>
      </c>
      <c r="AE220" s="4">
        <f t="shared" si="45"/>
        <v>0</v>
      </c>
    </row>
    <row r="221" spans="1:31" ht="30" customHeight="1" x14ac:dyDescent="0.25">
      <c r="A221" s="28" t="s">
        <v>235</v>
      </c>
      <c r="B221" s="29"/>
      <c r="C221" s="29"/>
      <c r="D221" s="16" t="s">
        <v>86</v>
      </c>
      <c r="E221" s="17">
        <v>4.5199999999999996</v>
      </c>
      <c r="F221" s="17">
        <v>3.95</v>
      </c>
      <c r="G221" s="17"/>
      <c r="H221" s="17">
        <f t="shared" si="48"/>
        <v>5.4239999999999995</v>
      </c>
      <c r="I221" s="17">
        <f t="shared" si="49"/>
        <v>4.74</v>
      </c>
      <c r="J221" s="18">
        <f t="shared" si="43"/>
        <v>5.42</v>
      </c>
      <c r="K221" s="18">
        <f t="shared" si="44"/>
        <v>4.74</v>
      </c>
      <c r="N221" s="3" t="e">
        <f>#REF!-#REF!</f>
        <v>#REF!</v>
      </c>
      <c r="P221" s="4">
        <f t="shared" si="41"/>
        <v>4.5199999999999996</v>
      </c>
      <c r="Q221" s="4">
        <f t="shared" si="41"/>
        <v>3.95</v>
      </c>
      <c r="R221" s="4">
        <f t="shared" si="50"/>
        <v>5.4239999999999995</v>
      </c>
      <c r="S221" s="4">
        <f t="shared" si="51"/>
        <v>4.74</v>
      </c>
      <c r="T221" s="4">
        <f t="shared" si="42"/>
        <v>0</v>
      </c>
      <c r="U221" s="4">
        <f t="shared" si="42"/>
        <v>0</v>
      </c>
      <c r="Z221" s="4">
        <f t="shared" si="46"/>
        <v>3.9999999999995595E-3</v>
      </c>
      <c r="AA221" s="4">
        <f t="shared" si="46"/>
        <v>0</v>
      </c>
      <c r="AB221" s="3">
        <f t="shared" si="47"/>
        <v>4.74</v>
      </c>
      <c r="AD221" s="4">
        <f t="shared" si="45"/>
        <v>-5.4239999999999995</v>
      </c>
      <c r="AE221" s="4">
        <f t="shared" si="45"/>
        <v>0</v>
      </c>
    </row>
    <row r="222" spans="1:31" ht="37.5" customHeight="1" x14ac:dyDescent="0.25">
      <c r="A222" s="28" t="s">
        <v>236</v>
      </c>
      <c r="B222" s="29"/>
      <c r="C222" s="29"/>
      <c r="D222" s="16" t="s">
        <v>86</v>
      </c>
      <c r="E222" s="17">
        <v>16.940000000000001</v>
      </c>
      <c r="F222" s="17">
        <v>11.29</v>
      </c>
      <c r="G222" s="17"/>
      <c r="H222" s="17">
        <f t="shared" si="48"/>
        <v>20.327999999999999</v>
      </c>
      <c r="I222" s="17">
        <f t="shared" si="49"/>
        <v>13.547999999999998</v>
      </c>
      <c r="J222" s="18">
        <f t="shared" si="43"/>
        <v>20.329999999999998</v>
      </c>
      <c r="K222" s="18">
        <f t="shared" si="44"/>
        <v>13.55</v>
      </c>
      <c r="N222" s="3" t="e">
        <f>#REF!-#REF!</f>
        <v>#REF!</v>
      </c>
      <c r="P222" s="4">
        <f t="shared" si="41"/>
        <v>16.940000000000001</v>
      </c>
      <c r="Q222" s="4">
        <f t="shared" si="41"/>
        <v>11.29</v>
      </c>
      <c r="R222" s="4">
        <f t="shared" si="50"/>
        <v>20.327999999999999</v>
      </c>
      <c r="S222" s="4">
        <f t="shared" si="51"/>
        <v>13.547999999999998</v>
      </c>
      <c r="T222" s="4">
        <f t="shared" si="42"/>
        <v>0</v>
      </c>
      <c r="U222" s="4">
        <f t="shared" si="42"/>
        <v>0</v>
      </c>
      <c r="Z222" s="4">
        <f t="shared" si="46"/>
        <v>-1.9999999999988916E-3</v>
      </c>
      <c r="AA222" s="4">
        <f t="shared" si="46"/>
        <v>-2.0000000000024443E-3</v>
      </c>
      <c r="AB222" s="3">
        <f t="shared" si="47"/>
        <v>13.55</v>
      </c>
      <c r="AD222" s="4">
        <f t="shared" si="45"/>
        <v>-20.330000000000002</v>
      </c>
      <c r="AE222" s="4">
        <f t="shared" si="45"/>
        <v>2.0000000000024443E-3</v>
      </c>
    </row>
    <row r="223" spans="1:31" ht="24" customHeight="1" x14ac:dyDescent="0.25">
      <c r="A223" s="28" t="s">
        <v>237</v>
      </c>
      <c r="B223" s="29"/>
      <c r="C223" s="29"/>
      <c r="D223" s="16" t="s">
        <v>86</v>
      </c>
      <c r="E223" s="17">
        <v>4.8899999999999997</v>
      </c>
      <c r="F223" s="17">
        <v>2.84</v>
      </c>
      <c r="G223" s="17"/>
      <c r="H223" s="17">
        <f t="shared" si="48"/>
        <v>5.8679999999999994</v>
      </c>
      <c r="I223" s="17">
        <f t="shared" si="49"/>
        <v>3.4079999999999999</v>
      </c>
      <c r="J223" s="18">
        <f t="shared" si="43"/>
        <v>5.87</v>
      </c>
      <c r="K223" s="18">
        <f t="shared" si="44"/>
        <v>3.41</v>
      </c>
      <c r="N223" s="3" t="e">
        <f>#REF!-#REF!</f>
        <v>#REF!</v>
      </c>
      <c r="P223" s="4">
        <f t="shared" si="41"/>
        <v>4.8899999999999997</v>
      </c>
      <c r="Q223" s="4">
        <f t="shared" si="41"/>
        <v>2.84</v>
      </c>
      <c r="R223" s="4">
        <f t="shared" si="50"/>
        <v>5.8679999999999994</v>
      </c>
      <c r="S223" s="4">
        <f t="shared" si="51"/>
        <v>3.4079999999999999</v>
      </c>
      <c r="T223" s="4">
        <f t="shared" si="42"/>
        <v>0</v>
      </c>
      <c r="U223" s="4">
        <f t="shared" si="42"/>
        <v>0</v>
      </c>
      <c r="Z223" s="4">
        <f t="shared" si="46"/>
        <v>-2.0000000000006679E-3</v>
      </c>
      <c r="AA223" s="4">
        <f t="shared" si="46"/>
        <v>-2.0000000000002238E-3</v>
      </c>
      <c r="AB223" s="3">
        <f t="shared" si="47"/>
        <v>3.41</v>
      </c>
      <c r="AD223" s="4">
        <f t="shared" si="45"/>
        <v>-5.8699999999999992</v>
      </c>
      <c r="AE223" s="4">
        <f t="shared" si="45"/>
        <v>2.0000000000002238E-3</v>
      </c>
    </row>
    <row r="224" spans="1:31" ht="20.25" customHeight="1" x14ac:dyDescent="0.25">
      <c r="A224" s="28" t="s">
        <v>238</v>
      </c>
      <c r="B224" s="29"/>
      <c r="C224" s="29"/>
      <c r="D224" s="16" t="s">
        <v>86</v>
      </c>
      <c r="E224" s="17">
        <v>0</v>
      </c>
      <c r="F224" s="17" t="e">
        <v>#VALUE!</v>
      </c>
      <c r="G224" s="17"/>
      <c r="H224" s="17">
        <f t="shared" si="48"/>
        <v>0</v>
      </c>
      <c r="I224" s="17" t="e">
        <f t="shared" si="49"/>
        <v>#VALUE!</v>
      </c>
      <c r="J224" s="18">
        <f t="shared" si="43"/>
        <v>0</v>
      </c>
      <c r="K224" s="18" t="e">
        <f t="shared" si="44"/>
        <v>#VALUE!</v>
      </c>
      <c r="N224" s="3" t="e">
        <f>#REF!-#REF!</f>
        <v>#REF!</v>
      </c>
      <c r="P224" s="4">
        <f t="shared" si="41"/>
        <v>0</v>
      </c>
      <c r="Q224" s="4" t="e">
        <f t="shared" si="41"/>
        <v>#VALUE!</v>
      </c>
      <c r="R224" s="4">
        <f t="shared" si="50"/>
        <v>0</v>
      </c>
      <c r="S224" s="4" t="e">
        <f t="shared" si="51"/>
        <v>#VALUE!</v>
      </c>
      <c r="T224" s="4">
        <f t="shared" si="42"/>
        <v>0</v>
      </c>
      <c r="U224" s="4" t="e">
        <f t="shared" si="42"/>
        <v>#VALUE!</v>
      </c>
      <c r="Z224" s="4">
        <f t="shared" si="46"/>
        <v>0</v>
      </c>
      <c r="AA224" s="4" t="e">
        <f t="shared" si="46"/>
        <v>#VALUE!</v>
      </c>
      <c r="AB224" s="3" t="e">
        <f t="shared" si="47"/>
        <v>#VALUE!</v>
      </c>
      <c r="AD224" s="4" t="e">
        <f t="shared" si="45"/>
        <v>#VALUE!</v>
      </c>
      <c r="AE224" s="4" t="e">
        <f t="shared" si="45"/>
        <v>#VALUE!</v>
      </c>
    </row>
    <row r="225" spans="1:31" ht="24" customHeight="1" x14ac:dyDescent="0.25">
      <c r="A225" s="28" t="s">
        <v>239</v>
      </c>
      <c r="B225" s="29"/>
      <c r="C225" s="29"/>
      <c r="D225" s="16" t="s">
        <v>86</v>
      </c>
      <c r="E225" s="17">
        <v>2.27</v>
      </c>
      <c r="F225" s="17">
        <v>1.3</v>
      </c>
      <c r="G225" s="17"/>
      <c r="H225" s="17">
        <f t="shared" si="48"/>
        <v>2.7239999999999998</v>
      </c>
      <c r="I225" s="17">
        <f t="shared" si="49"/>
        <v>1.56</v>
      </c>
      <c r="J225" s="18">
        <f t="shared" si="43"/>
        <v>2.72</v>
      </c>
      <c r="K225" s="18">
        <f t="shared" si="44"/>
        <v>1.56</v>
      </c>
      <c r="N225" s="3" t="e">
        <f>#REF!-#REF!</f>
        <v>#REF!</v>
      </c>
      <c r="P225" s="4">
        <f t="shared" si="41"/>
        <v>2.27</v>
      </c>
      <c r="Q225" s="4">
        <f t="shared" si="41"/>
        <v>1.3</v>
      </c>
      <c r="R225" s="4">
        <f t="shared" si="50"/>
        <v>2.7239999999999998</v>
      </c>
      <c r="S225" s="4">
        <f t="shared" si="51"/>
        <v>1.56</v>
      </c>
      <c r="T225" s="4">
        <f t="shared" si="42"/>
        <v>0</v>
      </c>
      <c r="U225" s="4">
        <f t="shared" si="42"/>
        <v>0</v>
      </c>
      <c r="Z225" s="4">
        <f t="shared" si="46"/>
        <v>3.9999999999995595E-3</v>
      </c>
      <c r="AA225" s="4">
        <f t="shared" si="46"/>
        <v>0</v>
      </c>
      <c r="AB225" s="3">
        <f t="shared" si="47"/>
        <v>1.56</v>
      </c>
      <c r="AD225" s="4">
        <f t="shared" si="45"/>
        <v>-2.7239999999999998</v>
      </c>
      <c r="AE225" s="4">
        <f t="shared" si="45"/>
        <v>0</v>
      </c>
    </row>
    <row r="226" spans="1:31" ht="21" customHeight="1" x14ac:dyDescent="0.25">
      <c r="A226" s="28" t="s">
        <v>240</v>
      </c>
      <c r="B226" s="29"/>
      <c r="C226" s="29"/>
      <c r="D226" s="16" t="s">
        <v>86</v>
      </c>
      <c r="E226" s="17">
        <v>0</v>
      </c>
      <c r="F226" s="17" t="e">
        <v>#VALUE!</v>
      </c>
      <c r="G226" s="17"/>
      <c r="H226" s="17">
        <f t="shared" si="48"/>
        <v>0</v>
      </c>
      <c r="I226" s="17" t="e">
        <f t="shared" si="49"/>
        <v>#VALUE!</v>
      </c>
      <c r="J226" s="18">
        <f t="shared" si="43"/>
        <v>0</v>
      </c>
      <c r="K226" s="18" t="e">
        <f t="shared" si="44"/>
        <v>#VALUE!</v>
      </c>
      <c r="N226" s="3" t="e">
        <f>#REF!-#REF!</f>
        <v>#REF!</v>
      </c>
      <c r="P226" s="4">
        <f t="shared" si="41"/>
        <v>0</v>
      </c>
      <c r="Q226" s="4" t="e">
        <f t="shared" si="41"/>
        <v>#VALUE!</v>
      </c>
      <c r="R226" s="4">
        <f t="shared" si="50"/>
        <v>0</v>
      </c>
      <c r="S226" s="4" t="e">
        <f t="shared" si="51"/>
        <v>#VALUE!</v>
      </c>
      <c r="T226" s="4">
        <f t="shared" si="42"/>
        <v>0</v>
      </c>
      <c r="U226" s="4" t="e">
        <f t="shared" si="42"/>
        <v>#VALUE!</v>
      </c>
      <c r="Z226" s="4">
        <f t="shared" si="46"/>
        <v>0</v>
      </c>
      <c r="AA226" s="4" t="e">
        <f t="shared" si="46"/>
        <v>#VALUE!</v>
      </c>
      <c r="AB226" s="3" t="e">
        <f t="shared" si="47"/>
        <v>#VALUE!</v>
      </c>
      <c r="AD226" s="4" t="e">
        <f t="shared" si="45"/>
        <v>#VALUE!</v>
      </c>
      <c r="AE226" s="4" t="e">
        <f t="shared" si="45"/>
        <v>#VALUE!</v>
      </c>
    </row>
    <row r="227" spans="1:31" ht="24" customHeight="1" x14ac:dyDescent="0.25">
      <c r="A227" s="28" t="s">
        <v>241</v>
      </c>
      <c r="B227" s="29"/>
      <c r="C227" s="29"/>
      <c r="D227" s="16" t="s">
        <v>86</v>
      </c>
      <c r="E227" s="17">
        <v>5.17</v>
      </c>
      <c r="F227" s="17">
        <v>2.06</v>
      </c>
      <c r="G227" s="17"/>
      <c r="H227" s="17">
        <f t="shared" si="48"/>
        <v>6.2039999999999997</v>
      </c>
      <c r="I227" s="17">
        <f t="shared" si="49"/>
        <v>2.472</v>
      </c>
      <c r="J227" s="18">
        <f t="shared" si="43"/>
        <v>6.2</v>
      </c>
      <c r="K227" s="18">
        <f t="shared" si="44"/>
        <v>2.4700000000000002</v>
      </c>
      <c r="P227" s="4"/>
      <c r="Q227" s="4"/>
      <c r="R227" s="4"/>
      <c r="S227" s="4"/>
      <c r="T227" s="4"/>
      <c r="U227" s="4"/>
      <c r="Z227" s="4">
        <f t="shared" si="46"/>
        <v>3.9999999999995595E-3</v>
      </c>
      <c r="AA227" s="4">
        <f t="shared" si="46"/>
        <v>1.9999999999997797E-3</v>
      </c>
      <c r="AD227" s="4"/>
      <c r="AE227" s="4"/>
    </row>
    <row r="228" spans="1:31" ht="36" customHeight="1" x14ac:dyDescent="0.25">
      <c r="A228" s="28" t="s">
        <v>242</v>
      </c>
      <c r="B228" s="29"/>
      <c r="C228" s="29"/>
      <c r="D228" s="16" t="s">
        <v>86</v>
      </c>
      <c r="E228" s="17">
        <v>13.11</v>
      </c>
      <c r="F228" s="17">
        <v>4.32</v>
      </c>
      <c r="G228" s="17"/>
      <c r="H228" s="17">
        <f t="shared" si="48"/>
        <v>15.731999999999999</v>
      </c>
      <c r="I228" s="17">
        <f t="shared" si="49"/>
        <v>5.1840000000000002</v>
      </c>
      <c r="J228" s="18">
        <f t="shared" si="43"/>
        <v>15.73</v>
      </c>
      <c r="K228" s="18">
        <f t="shared" si="44"/>
        <v>5.18</v>
      </c>
      <c r="N228" s="3" t="e">
        <f>#REF!-#REF!</f>
        <v>#REF!</v>
      </c>
      <c r="P228" s="4">
        <f t="shared" ref="P228:Q291" si="52">ROUND(E228,2)</f>
        <v>13.11</v>
      </c>
      <c r="Q228" s="4">
        <f t="shared" si="52"/>
        <v>4.32</v>
      </c>
      <c r="R228" s="4">
        <f t="shared" si="50"/>
        <v>15.731999999999999</v>
      </c>
      <c r="S228" s="4">
        <f t="shared" si="51"/>
        <v>5.1840000000000002</v>
      </c>
      <c r="T228" s="4">
        <f t="shared" ref="T228:U291" si="53">H228-R228</f>
        <v>0</v>
      </c>
      <c r="U228" s="4">
        <f t="shared" si="53"/>
        <v>0</v>
      </c>
      <c r="Z228" s="4">
        <f t="shared" si="46"/>
        <v>1.9999999999988916E-3</v>
      </c>
      <c r="AA228" s="4">
        <f t="shared" si="46"/>
        <v>4.0000000000004476E-3</v>
      </c>
      <c r="AB228" s="3">
        <f t="shared" si="47"/>
        <v>5.18</v>
      </c>
      <c r="AD228" s="4">
        <f t="shared" ref="AD228:AE291" si="54">AA228-H228</f>
        <v>-15.727999999999998</v>
      </c>
      <c r="AE228" s="4">
        <f t="shared" si="54"/>
        <v>-4.0000000000004476E-3</v>
      </c>
    </row>
    <row r="229" spans="1:31" ht="39" customHeight="1" x14ac:dyDescent="0.25">
      <c r="A229" s="28" t="s">
        <v>243</v>
      </c>
      <c r="B229" s="29"/>
      <c r="C229" s="29"/>
      <c r="D229" s="16" t="s">
        <v>86</v>
      </c>
      <c r="E229" s="17">
        <v>13.11</v>
      </c>
      <c r="F229" s="17">
        <v>8.49</v>
      </c>
      <c r="G229" s="17"/>
      <c r="H229" s="17">
        <f t="shared" si="48"/>
        <v>15.731999999999999</v>
      </c>
      <c r="I229" s="17">
        <f t="shared" si="49"/>
        <v>10.188000000000001</v>
      </c>
      <c r="J229" s="18">
        <f t="shared" si="43"/>
        <v>15.73</v>
      </c>
      <c r="K229" s="18">
        <f t="shared" si="44"/>
        <v>10.19</v>
      </c>
      <c r="N229" s="3" t="e">
        <f>#REF!-#REF!</f>
        <v>#REF!</v>
      </c>
      <c r="P229" s="4">
        <f t="shared" si="52"/>
        <v>13.11</v>
      </c>
      <c r="Q229" s="4">
        <f t="shared" si="52"/>
        <v>8.49</v>
      </c>
      <c r="R229" s="4">
        <f t="shared" si="50"/>
        <v>15.731999999999999</v>
      </c>
      <c r="S229" s="4">
        <f t="shared" si="51"/>
        <v>10.188000000000001</v>
      </c>
      <c r="T229" s="4">
        <f t="shared" si="53"/>
        <v>0</v>
      </c>
      <c r="U229" s="4">
        <f t="shared" si="53"/>
        <v>0</v>
      </c>
      <c r="Z229" s="4">
        <f t="shared" si="46"/>
        <v>1.9999999999988916E-3</v>
      </c>
      <c r="AA229" s="4">
        <f t="shared" si="46"/>
        <v>-1.9999999999988916E-3</v>
      </c>
      <c r="AB229" s="3">
        <f t="shared" si="47"/>
        <v>10.19</v>
      </c>
      <c r="AD229" s="4">
        <f t="shared" si="54"/>
        <v>-15.733999999999998</v>
      </c>
      <c r="AE229" s="4">
        <f t="shared" si="54"/>
        <v>1.9999999999988916E-3</v>
      </c>
    </row>
    <row r="230" spans="1:31" ht="20.25" customHeight="1" x14ac:dyDescent="0.25">
      <c r="A230" s="28" t="s">
        <v>244</v>
      </c>
      <c r="B230" s="29"/>
      <c r="C230" s="29"/>
      <c r="D230" s="16" t="s">
        <v>86</v>
      </c>
      <c r="E230" s="17">
        <v>2.44</v>
      </c>
      <c r="F230" s="17">
        <v>1.8</v>
      </c>
      <c r="G230" s="17"/>
      <c r="H230" s="17">
        <f t="shared" si="48"/>
        <v>2.9279999999999999</v>
      </c>
      <c r="I230" s="17">
        <f t="shared" si="49"/>
        <v>2.16</v>
      </c>
      <c r="J230" s="18">
        <f t="shared" si="43"/>
        <v>2.93</v>
      </c>
      <c r="K230" s="18">
        <f t="shared" si="44"/>
        <v>2.16</v>
      </c>
      <c r="N230" s="3" t="e">
        <f>#REF!-#REF!</f>
        <v>#REF!</v>
      </c>
      <c r="P230" s="4">
        <f t="shared" si="52"/>
        <v>2.44</v>
      </c>
      <c r="Q230" s="4">
        <f t="shared" si="52"/>
        <v>1.8</v>
      </c>
      <c r="R230" s="4">
        <f t="shared" si="50"/>
        <v>2.9279999999999999</v>
      </c>
      <c r="S230" s="4">
        <f t="shared" si="51"/>
        <v>2.16</v>
      </c>
      <c r="T230" s="4">
        <f t="shared" si="53"/>
        <v>0</v>
      </c>
      <c r="U230" s="4">
        <f t="shared" si="53"/>
        <v>0</v>
      </c>
      <c r="Z230" s="4">
        <f t="shared" si="46"/>
        <v>-2.0000000000002238E-3</v>
      </c>
      <c r="AA230" s="4">
        <f t="shared" si="46"/>
        <v>0</v>
      </c>
      <c r="AB230" s="3">
        <f t="shared" si="47"/>
        <v>2.16</v>
      </c>
      <c r="AD230" s="4">
        <f t="shared" si="54"/>
        <v>-2.9279999999999999</v>
      </c>
      <c r="AE230" s="4">
        <f t="shared" si="54"/>
        <v>0</v>
      </c>
    </row>
    <row r="231" spans="1:31" ht="24" customHeight="1" x14ac:dyDescent="0.25">
      <c r="A231" s="28" t="s">
        <v>245</v>
      </c>
      <c r="B231" s="29"/>
      <c r="C231" s="29"/>
      <c r="D231" s="16" t="s">
        <v>86</v>
      </c>
      <c r="E231" s="17">
        <v>0</v>
      </c>
      <c r="F231" s="17" t="e">
        <v>#VALUE!</v>
      </c>
      <c r="G231" s="17"/>
      <c r="H231" s="17">
        <f t="shared" si="48"/>
        <v>0</v>
      </c>
      <c r="I231" s="17" t="e">
        <f t="shared" si="49"/>
        <v>#VALUE!</v>
      </c>
      <c r="J231" s="18">
        <f t="shared" si="43"/>
        <v>0</v>
      </c>
      <c r="K231" s="18" t="e">
        <f t="shared" si="44"/>
        <v>#VALUE!</v>
      </c>
      <c r="N231" s="3" t="e">
        <f>#REF!-#REF!</f>
        <v>#REF!</v>
      </c>
      <c r="P231" s="4">
        <f t="shared" si="52"/>
        <v>0</v>
      </c>
      <c r="Q231" s="4" t="e">
        <f t="shared" si="52"/>
        <v>#VALUE!</v>
      </c>
      <c r="R231" s="4">
        <f t="shared" si="50"/>
        <v>0</v>
      </c>
      <c r="S231" s="4" t="e">
        <f t="shared" si="51"/>
        <v>#VALUE!</v>
      </c>
      <c r="T231" s="4">
        <f t="shared" si="53"/>
        <v>0</v>
      </c>
      <c r="U231" s="4" t="e">
        <f t="shared" si="53"/>
        <v>#VALUE!</v>
      </c>
      <c r="Z231" s="4">
        <f t="shared" si="46"/>
        <v>0</v>
      </c>
      <c r="AA231" s="4" t="e">
        <f t="shared" si="46"/>
        <v>#VALUE!</v>
      </c>
      <c r="AB231" s="3" t="e">
        <f t="shared" si="47"/>
        <v>#VALUE!</v>
      </c>
      <c r="AD231" s="4" t="e">
        <f t="shared" si="54"/>
        <v>#VALUE!</v>
      </c>
      <c r="AE231" s="4" t="e">
        <f t="shared" si="54"/>
        <v>#VALUE!</v>
      </c>
    </row>
    <row r="232" spans="1:31" ht="38.25" customHeight="1" x14ac:dyDescent="0.25">
      <c r="A232" s="28" t="s">
        <v>246</v>
      </c>
      <c r="B232" s="29"/>
      <c r="C232" s="29"/>
      <c r="D232" s="16" t="s">
        <v>86</v>
      </c>
      <c r="E232" s="17">
        <v>7.37</v>
      </c>
      <c r="F232" s="17">
        <v>3.5</v>
      </c>
      <c r="G232" s="17"/>
      <c r="H232" s="17">
        <f t="shared" si="48"/>
        <v>8.8439999999999994</v>
      </c>
      <c r="I232" s="17">
        <f t="shared" si="49"/>
        <v>4.2</v>
      </c>
      <c r="J232" s="18">
        <f t="shared" si="43"/>
        <v>8.84</v>
      </c>
      <c r="K232" s="18">
        <f t="shared" si="44"/>
        <v>4.2</v>
      </c>
      <c r="N232" s="3" t="e">
        <f>#REF!-#REF!</f>
        <v>#REF!</v>
      </c>
      <c r="P232" s="4">
        <f t="shared" si="52"/>
        <v>7.37</v>
      </c>
      <c r="Q232" s="4">
        <f t="shared" si="52"/>
        <v>3.5</v>
      </c>
      <c r="R232" s="4">
        <f t="shared" si="50"/>
        <v>8.8439999999999994</v>
      </c>
      <c r="S232" s="4">
        <f t="shared" si="51"/>
        <v>4.2</v>
      </c>
      <c r="T232" s="4">
        <f t="shared" si="53"/>
        <v>0</v>
      </c>
      <c r="U232" s="4">
        <f t="shared" si="53"/>
        <v>0</v>
      </c>
      <c r="Z232" s="4">
        <f t="shared" si="46"/>
        <v>3.9999999999995595E-3</v>
      </c>
      <c r="AA232" s="4">
        <f t="shared" si="46"/>
        <v>0</v>
      </c>
      <c r="AB232" s="3">
        <f t="shared" si="47"/>
        <v>4.2</v>
      </c>
      <c r="AD232" s="4">
        <f t="shared" si="54"/>
        <v>-8.8439999999999994</v>
      </c>
      <c r="AE232" s="4">
        <f t="shared" si="54"/>
        <v>0</v>
      </c>
    </row>
    <row r="233" spans="1:31" ht="31.5" customHeight="1" x14ac:dyDescent="0.25">
      <c r="A233" s="28" t="s">
        <v>247</v>
      </c>
      <c r="B233" s="29"/>
      <c r="C233" s="29"/>
      <c r="D233" s="16" t="s">
        <v>86</v>
      </c>
      <c r="E233" s="17">
        <v>7.37</v>
      </c>
      <c r="F233" s="17">
        <v>3.5</v>
      </c>
      <c r="G233" s="17"/>
      <c r="H233" s="17">
        <f t="shared" si="48"/>
        <v>8.8439999999999994</v>
      </c>
      <c r="I233" s="17">
        <f t="shared" si="49"/>
        <v>4.2</v>
      </c>
      <c r="J233" s="18">
        <f t="shared" si="43"/>
        <v>8.84</v>
      </c>
      <c r="K233" s="18">
        <f t="shared" si="44"/>
        <v>4.2</v>
      </c>
      <c r="N233" s="3" t="e">
        <f>#REF!-#REF!</f>
        <v>#REF!</v>
      </c>
      <c r="P233" s="4">
        <f t="shared" si="52"/>
        <v>7.37</v>
      </c>
      <c r="Q233" s="4">
        <f t="shared" si="52"/>
        <v>3.5</v>
      </c>
      <c r="R233" s="4">
        <f t="shared" si="50"/>
        <v>8.8439999999999994</v>
      </c>
      <c r="S233" s="4">
        <f t="shared" si="51"/>
        <v>4.2</v>
      </c>
      <c r="T233" s="4">
        <f t="shared" si="53"/>
        <v>0</v>
      </c>
      <c r="U233" s="4">
        <f t="shared" si="53"/>
        <v>0</v>
      </c>
      <c r="Z233" s="4">
        <f t="shared" si="46"/>
        <v>3.9999999999995595E-3</v>
      </c>
      <c r="AA233" s="4">
        <f t="shared" si="46"/>
        <v>0</v>
      </c>
      <c r="AB233" s="3">
        <f t="shared" si="47"/>
        <v>4.2</v>
      </c>
      <c r="AD233" s="4">
        <f t="shared" si="54"/>
        <v>-8.8439999999999994</v>
      </c>
      <c r="AE233" s="4">
        <f t="shared" si="54"/>
        <v>0</v>
      </c>
    </row>
    <row r="234" spans="1:31" ht="25.5" customHeight="1" x14ac:dyDescent="0.25">
      <c r="A234" s="28" t="s">
        <v>248</v>
      </c>
      <c r="B234" s="29"/>
      <c r="C234" s="29"/>
      <c r="D234" s="16" t="s">
        <v>86</v>
      </c>
      <c r="E234" s="17">
        <v>3.37</v>
      </c>
      <c r="F234" s="17">
        <v>1.68</v>
      </c>
      <c r="G234" s="17"/>
      <c r="H234" s="17">
        <f t="shared" si="48"/>
        <v>4.0439999999999996</v>
      </c>
      <c r="I234" s="17">
        <f t="shared" si="49"/>
        <v>2.016</v>
      </c>
      <c r="J234" s="18">
        <f t="shared" si="43"/>
        <v>4.04</v>
      </c>
      <c r="K234" s="18">
        <f t="shared" si="44"/>
        <v>2.02</v>
      </c>
      <c r="N234" s="3" t="e">
        <f>#REF!-#REF!</f>
        <v>#REF!</v>
      </c>
      <c r="P234" s="4">
        <f t="shared" si="52"/>
        <v>3.37</v>
      </c>
      <c r="Q234" s="4">
        <f t="shared" si="52"/>
        <v>1.68</v>
      </c>
      <c r="R234" s="4">
        <f t="shared" si="50"/>
        <v>4.0439999999999996</v>
      </c>
      <c r="S234" s="4">
        <f t="shared" si="51"/>
        <v>2.016</v>
      </c>
      <c r="T234" s="4">
        <f t="shared" si="53"/>
        <v>0</v>
      </c>
      <c r="U234" s="4">
        <f t="shared" si="53"/>
        <v>0</v>
      </c>
      <c r="Z234" s="4">
        <f t="shared" si="46"/>
        <v>3.9999999999995595E-3</v>
      </c>
      <c r="AA234" s="4">
        <f t="shared" si="46"/>
        <v>-4.0000000000000036E-3</v>
      </c>
      <c r="AB234" s="3">
        <f t="shared" si="47"/>
        <v>2.02</v>
      </c>
      <c r="AD234" s="4">
        <f t="shared" si="54"/>
        <v>-4.048</v>
      </c>
      <c r="AE234" s="4">
        <f t="shared" si="54"/>
        <v>4.0000000000000036E-3</v>
      </c>
    </row>
    <row r="235" spans="1:31" ht="21.75" customHeight="1" x14ac:dyDescent="0.25">
      <c r="A235" s="28" t="s">
        <v>249</v>
      </c>
      <c r="B235" s="29"/>
      <c r="C235" s="29"/>
      <c r="D235" s="16" t="s">
        <v>86</v>
      </c>
      <c r="E235" s="17">
        <v>7.12</v>
      </c>
      <c r="F235" s="17">
        <v>4.76</v>
      </c>
      <c r="G235" s="17"/>
      <c r="H235" s="17">
        <f t="shared" si="48"/>
        <v>8.5440000000000005</v>
      </c>
      <c r="I235" s="17">
        <f t="shared" si="49"/>
        <v>5.7119999999999997</v>
      </c>
      <c r="J235" s="18">
        <f t="shared" si="43"/>
        <v>8.5399999999999991</v>
      </c>
      <c r="K235" s="18">
        <f t="shared" si="44"/>
        <v>5.71</v>
      </c>
      <c r="N235" s="3" t="e">
        <f>#REF!-#REF!</f>
        <v>#REF!</v>
      </c>
      <c r="P235" s="4">
        <f t="shared" si="52"/>
        <v>7.12</v>
      </c>
      <c r="Q235" s="4">
        <f t="shared" si="52"/>
        <v>4.76</v>
      </c>
      <c r="R235" s="4">
        <f t="shared" si="50"/>
        <v>8.5440000000000005</v>
      </c>
      <c r="S235" s="4">
        <f t="shared" si="51"/>
        <v>5.7119999999999997</v>
      </c>
      <c r="T235" s="4">
        <f t="shared" si="53"/>
        <v>0</v>
      </c>
      <c r="U235" s="4">
        <f t="shared" si="53"/>
        <v>0</v>
      </c>
      <c r="Z235" s="4">
        <f t="shared" si="46"/>
        <v>4.0000000000013358E-3</v>
      </c>
      <c r="AA235" s="4">
        <f t="shared" si="46"/>
        <v>1.9999999999997797E-3</v>
      </c>
      <c r="AB235" s="3">
        <f t="shared" si="47"/>
        <v>5.71</v>
      </c>
      <c r="AD235" s="4">
        <f t="shared" si="54"/>
        <v>-8.5420000000000016</v>
      </c>
      <c r="AE235" s="4">
        <f t="shared" si="54"/>
        <v>-1.9999999999997797E-3</v>
      </c>
    </row>
    <row r="236" spans="1:31" s="19" customFormat="1" ht="33.75" customHeight="1" x14ac:dyDescent="0.25">
      <c r="A236" s="28" t="s">
        <v>250</v>
      </c>
      <c r="B236" s="29"/>
      <c r="C236" s="29"/>
      <c r="D236" s="16" t="s">
        <v>86</v>
      </c>
      <c r="E236" s="17">
        <v>5.09</v>
      </c>
      <c r="F236" s="17">
        <v>4.08</v>
      </c>
      <c r="G236" s="17"/>
      <c r="H236" s="17">
        <f>(E236+G236)*1.2</f>
        <v>6.1079999999999997</v>
      </c>
      <c r="I236" s="17">
        <f t="shared" si="49"/>
        <v>4.8959999999999999</v>
      </c>
      <c r="J236" s="18">
        <f t="shared" si="43"/>
        <v>6.11</v>
      </c>
      <c r="K236" s="18">
        <f t="shared" si="44"/>
        <v>4.9000000000000004</v>
      </c>
      <c r="N236" s="19" t="e">
        <f>#REF!-#REF!</f>
        <v>#REF!</v>
      </c>
      <c r="P236" s="20">
        <f t="shared" si="52"/>
        <v>5.09</v>
      </c>
      <c r="Q236" s="20">
        <f t="shared" si="52"/>
        <v>4.08</v>
      </c>
      <c r="R236" s="20">
        <f t="shared" si="50"/>
        <v>6.1079999999999997</v>
      </c>
      <c r="S236" s="20">
        <f t="shared" si="51"/>
        <v>4.8959999999999999</v>
      </c>
      <c r="T236" s="20">
        <f t="shared" si="53"/>
        <v>0</v>
      </c>
      <c r="U236" s="20">
        <f t="shared" si="53"/>
        <v>0</v>
      </c>
      <c r="Z236" s="4">
        <f t="shared" si="46"/>
        <v>-2.0000000000006679E-3</v>
      </c>
      <c r="AA236" s="4">
        <f t="shared" si="46"/>
        <v>-4.0000000000004476E-3</v>
      </c>
      <c r="AB236" s="3">
        <f t="shared" si="47"/>
        <v>4.9000000000000004</v>
      </c>
      <c r="AC236" s="3"/>
      <c r="AD236" s="4">
        <f t="shared" si="54"/>
        <v>-6.1120000000000001</v>
      </c>
      <c r="AE236" s="4">
        <f t="shared" si="54"/>
        <v>4.0000000000004476E-3</v>
      </c>
    </row>
    <row r="237" spans="1:31" ht="21.75" customHeight="1" x14ac:dyDescent="0.25">
      <c r="A237" s="28" t="s">
        <v>251</v>
      </c>
      <c r="B237" s="29"/>
      <c r="C237" s="29"/>
      <c r="D237" s="16" t="s">
        <v>86</v>
      </c>
      <c r="E237" s="17">
        <v>2.27</v>
      </c>
      <c r="F237" s="17">
        <v>1.86</v>
      </c>
      <c r="G237" s="17"/>
      <c r="H237" s="17">
        <f t="shared" si="48"/>
        <v>2.7239999999999998</v>
      </c>
      <c r="I237" s="17">
        <f t="shared" si="49"/>
        <v>2.2320000000000002</v>
      </c>
      <c r="J237" s="18">
        <f t="shared" si="43"/>
        <v>2.72</v>
      </c>
      <c r="K237" s="18">
        <f t="shared" si="44"/>
        <v>2.23</v>
      </c>
      <c r="N237" s="3" t="e">
        <f>#REF!-#REF!</f>
        <v>#REF!</v>
      </c>
      <c r="P237" s="4">
        <f t="shared" si="52"/>
        <v>2.27</v>
      </c>
      <c r="Q237" s="4">
        <f t="shared" si="52"/>
        <v>1.86</v>
      </c>
      <c r="R237" s="4">
        <f t="shared" si="50"/>
        <v>2.7239999999999998</v>
      </c>
      <c r="S237" s="4">
        <f t="shared" si="51"/>
        <v>2.2320000000000002</v>
      </c>
      <c r="T237" s="4">
        <f t="shared" si="53"/>
        <v>0</v>
      </c>
      <c r="U237" s="4">
        <f t="shared" si="53"/>
        <v>0</v>
      </c>
      <c r="Z237" s="4">
        <f t="shared" si="46"/>
        <v>3.9999999999995595E-3</v>
      </c>
      <c r="AA237" s="4">
        <f t="shared" si="46"/>
        <v>2.0000000000002238E-3</v>
      </c>
      <c r="AB237" s="3">
        <f t="shared" si="47"/>
        <v>2.23</v>
      </c>
      <c r="AD237" s="4">
        <f t="shared" si="54"/>
        <v>-2.7219999999999995</v>
      </c>
      <c r="AE237" s="4">
        <f t="shared" si="54"/>
        <v>-2.0000000000002238E-3</v>
      </c>
    </row>
    <row r="238" spans="1:31" ht="23.25" customHeight="1" x14ac:dyDescent="0.25">
      <c r="A238" s="28" t="s">
        <v>252</v>
      </c>
      <c r="B238" s="29"/>
      <c r="C238" s="29"/>
      <c r="D238" s="16" t="s">
        <v>86</v>
      </c>
      <c r="E238" s="17">
        <v>0</v>
      </c>
      <c r="F238" s="17" t="e">
        <v>#VALUE!</v>
      </c>
      <c r="G238" s="17"/>
      <c r="H238" s="17">
        <f t="shared" si="48"/>
        <v>0</v>
      </c>
      <c r="I238" s="17" t="e">
        <f t="shared" si="49"/>
        <v>#VALUE!</v>
      </c>
      <c r="J238" s="18">
        <f t="shared" si="43"/>
        <v>0</v>
      </c>
      <c r="K238" s="18" t="e">
        <f t="shared" si="44"/>
        <v>#VALUE!</v>
      </c>
      <c r="N238" s="3" t="e">
        <f>#REF!-#REF!</f>
        <v>#REF!</v>
      </c>
      <c r="P238" s="4">
        <f t="shared" si="52"/>
        <v>0</v>
      </c>
      <c r="Q238" s="4" t="e">
        <f t="shared" si="52"/>
        <v>#VALUE!</v>
      </c>
      <c r="R238" s="4">
        <f t="shared" si="50"/>
        <v>0</v>
      </c>
      <c r="S238" s="4" t="e">
        <f t="shared" si="51"/>
        <v>#VALUE!</v>
      </c>
      <c r="T238" s="4">
        <f t="shared" si="53"/>
        <v>0</v>
      </c>
      <c r="U238" s="4" t="e">
        <f t="shared" si="53"/>
        <v>#VALUE!</v>
      </c>
      <c r="Z238" s="4">
        <f t="shared" si="46"/>
        <v>0</v>
      </c>
      <c r="AA238" s="4" t="e">
        <f t="shared" si="46"/>
        <v>#VALUE!</v>
      </c>
      <c r="AB238" s="3" t="e">
        <f t="shared" si="47"/>
        <v>#VALUE!</v>
      </c>
      <c r="AD238" s="4" t="e">
        <f t="shared" si="54"/>
        <v>#VALUE!</v>
      </c>
      <c r="AE238" s="4" t="e">
        <f t="shared" si="54"/>
        <v>#VALUE!</v>
      </c>
    </row>
    <row r="239" spans="1:31" ht="24.75" customHeight="1" x14ac:dyDescent="0.25">
      <c r="A239" s="28" t="s">
        <v>253</v>
      </c>
      <c r="B239" s="29"/>
      <c r="C239" s="29"/>
      <c r="D239" s="16" t="s">
        <v>86</v>
      </c>
      <c r="E239" s="17">
        <v>2.27</v>
      </c>
      <c r="F239" s="17">
        <v>1.86</v>
      </c>
      <c r="G239" s="17"/>
      <c r="H239" s="17">
        <f t="shared" si="48"/>
        <v>2.7239999999999998</v>
      </c>
      <c r="I239" s="17">
        <f t="shared" si="49"/>
        <v>2.2320000000000002</v>
      </c>
      <c r="J239" s="18">
        <f t="shared" si="43"/>
        <v>2.72</v>
      </c>
      <c r="K239" s="18">
        <f t="shared" si="44"/>
        <v>2.23</v>
      </c>
      <c r="N239" s="3" t="e">
        <f>#REF!-#REF!</f>
        <v>#REF!</v>
      </c>
      <c r="P239" s="4">
        <f t="shared" si="52"/>
        <v>2.27</v>
      </c>
      <c r="Q239" s="4">
        <f t="shared" si="52"/>
        <v>1.86</v>
      </c>
      <c r="R239" s="4">
        <f t="shared" si="50"/>
        <v>2.7239999999999998</v>
      </c>
      <c r="S239" s="4">
        <f t="shared" si="51"/>
        <v>2.2320000000000002</v>
      </c>
      <c r="T239" s="4">
        <f t="shared" si="53"/>
        <v>0</v>
      </c>
      <c r="U239" s="4">
        <f t="shared" si="53"/>
        <v>0</v>
      </c>
      <c r="Z239" s="4">
        <f t="shared" si="46"/>
        <v>3.9999999999995595E-3</v>
      </c>
      <c r="AA239" s="4">
        <f t="shared" si="46"/>
        <v>2.0000000000002238E-3</v>
      </c>
      <c r="AB239" s="3">
        <f t="shared" si="47"/>
        <v>2.23</v>
      </c>
      <c r="AD239" s="4">
        <f t="shared" si="54"/>
        <v>-2.7219999999999995</v>
      </c>
      <c r="AE239" s="4">
        <f t="shared" si="54"/>
        <v>-2.0000000000002238E-3</v>
      </c>
    </row>
    <row r="240" spans="1:31" ht="25.5" customHeight="1" x14ac:dyDescent="0.25">
      <c r="A240" s="28" t="s">
        <v>254</v>
      </c>
      <c r="B240" s="29"/>
      <c r="C240" s="29"/>
      <c r="D240" s="16" t="s">
        <v>86</v>
      </c>
      <c r="E240" s="17">
        <v>8.61</v>
      </c>
      <c r="F240" s="17">
        <v>5.6</v>
      </c>
      <c r="G240" s="17"/>
      <c r="H240" s="17">
        <f t="shared" si="48"/>
        <v>10.331999999999999</v>
      </c>
      <c r="I240" s="17">
        <f t="shared" si="49"/>
        <v>6.72</v>
      </c>
      <c r="J240" s="18">
        <f t="shared" si="43"/>
        <v>10.33</v>
      </c>
      <c r="K240" s="18">
        <f t="shared" si="44"/>
        <v>6.72</v>
      </c>
      <c r="N240" s="3" t="e">
        <f>#REF!-#REF!</f>
        <v>#REF!</v>
      </c>
      <c r="O240" s="3" t="s">
        <v>255</v>
      </c>
      <c r="P240" s="4">
        <f t="shared" si="52"/>
        <v>8.61</v>
      </c>
      <c r="Q240" s="4">
        <f t="shared" si="52"/>
        <v>5.6</v>
      </c>
      <c r="R240" s="4">
        <f t="shared" si="50"/>
        <v>10.331999999999999</v>
      </c>
      <c r="S240" s="4">
        <f t="shared" si="51"/>
        <v>6.72</v>
      </c>
      <c r="T240" s="4">
        <f t="shared" si="53"/>
        <v>0</v>
      </c>
      <c r="U240" s="4">
        <f t="shared" si="53"/>
        <v>0</v>
      </c>
      <c r="Z240" s="4">
        <f t="shared" si="46"/>
        <v>1.9999999999988916E-3</v>
      </c>
      <c r="AA240" s="4">
        <f t="shared" si="46"/>
        <v>0</v>
      </c>
      <c r="AB240" s="3">
        <f t="shared" si="47"/>
        <v>6.72</v>
      </c>
      <c r="AD240" s="4">
        <f t="shared" si="54"/>
        <v>-10.331999999999999</v>
      </c>
      <c r="AE240" s="4">
        <f t="shared" si="54"/>
        <v>0</v>
      </c>
    </row>
    <row r="241" spans="1:31" s="19" customFormat="1" ht="23.25" customHeight="1" x14ac:dyDescent="0.25">
      <c r="A241" s="28" t="s">
        <v>256</v>
      </c>
      <c r="B241" s="29"/>
      <c r="C241" s="29"/>
      <c r="D241" s="16" t="s">
        <v>86</v>
      </c>
      <c r="E241" s="17">
        <v>7.44</v>
      </c>
      <c r="F241" s="17">
        <v>3.8</v>
      </c>
      <c r="G241" s="17"/>
      <c r="H241" s="17">
        <f t="shared" si="48"/>
        <v>8.9280000000000008</v>
      </c>
      <c r="I241" s="17">
        <f t="shared" si="49"/>
        <v>4.5599999999999996</v>
      </c>
      <c r="J241" s="18">
        <f t="shared" si="43"/>
        <v>8.93</v>
      </c>
      <c r="K241" s="18">
        <f t="shared" si="44"/>
        <v>4.5599999999999996</v>
      </c>
      <c r="N241" s="19" t="e">
        <f>#REF!-#REF!</f>
        <v>#REF!</v>
      </c>
      <c r="P241" s="20">
        <f t="shared" si="52"/>
        <v>7.44</v>
      </c>
      <c r="Q241" s="20">
        <f t="shared" si="52"/>
        <v>3.8</v>
      </c>
      <c r="R241" s="20">
        <f t="shared" si="50"/>
        <v>8.9280000000000008</v>
      </c>
      <c r="S241" s="20">
        <f t="shared" si="51"/>
        <v>4.5599999999999996</v>
      </c>
      <c r="T241" s="20">
        <f t="shared" si="53"/>
        <v>0</v>
      </c>
      <c r="U241" s="20">
        <f t="shared" si="53"/>
        <v>0</v>
      </c>
      <c r="Z241" s="4">
        <f t="shared" si="46"/>
        <v>-1.9999999999988916E-3</v>
      </c>
      <c r="AA241" s="4">
        <f t="shared" si="46"/>
        <v>0</v>
      </c>
      <c r="AB241" s="3">
        <f t="shared" si="47"/>
        <v>4.5599999999999996</v>
      </c>
      <c r="AC241" s="3"/>
      <c r="AD241" s="4">
        <f t="shared" si="54"/>
        <v>-8.9280000000000008</v>
      </c>
      <c r="AE241" s="4">
        <f t="shared" si="54"/>
        <v>0</v>
      </c>
    </row>
    <row r="242" spans="1:31" ht="25.5" customHeight="1" x14ac:dyDescent="0.25">
      <c r="A242" s="28" t="s">
        <v>257</v>
      </c>
      <c r="B242" s="29"/>
      <c r="C242" s="29"/>
      <c r="D242" s="16" t="s">
        <v>86</v>
      </c>
      <c r="E242" s="17">
        <v>0</v>
      </c>
      <c r="F242" s="17" t="e">
        <v>#VALUE!</v>
      </c>
      <c r="G242" s="17"/>
      <c r="H242" s="17">
        <f t="shared" si="48"/>
        <v>0</v>
      </c>
      <c r="I242" s="17" t="e">
        <f t="shared" si="49"/>
        <v>#VALUE!</v>
      </c>
      <c r="J242" s="18">
        <f t="shared" si="43"/>
        <v>0</v>
      </c>
      <c r="K242" s="18" t="e">
        <f t="shared" si="44"/>
        <v>#VALUE!</v>
      </c>
      <c r="N242" s="3" t="e">
        <f>#REF!-#REF!</f>
        <v>#REF!</v>
      </c>
      <c r="P242" s="4">
        <f t="shared" si="52"/>
        <v>0</v>
      </c>
      <c r="Q242" s="4" t="e">
        <f t="shared" si="52"/>
        <v>#VALUE!</v>
      </c>
      <c r="R242" s="4">
        <f t="shared" si="50"/>
        <v>0</v>
      </c>
      <c r="S242" s="4" t="e">
        <f t="shared" si="51"/>
        <v>#VALUE!</v>
      </c>
      <c r="T242" s="4">
        <f t="shared" si="53"/>
        <v>0</v>
      </c>
      <c r="U242" s="4" t="e">
        <f t="shared" si="53"/>
        <v>#VALUE!</v>
      </c>
      <c r="Z242" s="4">
        <f t="shared" si="46"/>
        <v>0</v>
      </c>
      <c r="AA242" s="4" t="e">
        <f t="shared" si="46"/>
        <v>#VALUE!</v>
      </c>
      <c r="AB242" s="3" t="e">
        <f t="shared" si="47"/>
        <v>#VALUE!</v>
      </c>
      <c r="AD242" s="4" t="e">
        <f t="shared" si="54"/>
        <v>#VALUE!</v>
      </c>
      <c r="AE242" s="4" t="e">
        <f t="shared" si="54"/>
        <v>#VALUE!</v>
      </c>
    </row>
    <row r="243" spans="1:31" s="19" customFormat="1" ht="22.5" customHeight="1" x14ac:dyDescent="0.25">
      <c r="A243" s="28" t="s">
        <v>258</v>
      </c>
      <c r="B243" s="29"/>
      <c r="C243" s="29"/>
      <c r="D243" s="16" t="s">
        <v>86</v>
      </c>
      <c r="E243" s="17">
        <v>4.49</v>
      </c>
      <c r="F243" s="17">
        <v>2.63</v>
      </c>
      <c r="G243" s="17"/>
      <c r="H243" s="17">
        <f t="shared" si="48"/>
        <v>5.3879999999999999</v>
      </c>
      <c r="I243" s="17">
        <f t="shared" si="49"/>
        <v>3.1559999999999997</v>
      </c>
      <c r="J243" s="18">
        <f t="shared" si="43"/>
        <v>5.39</v>
      </c>
      <c r="K243" s="18">
        <f t="shared" si="44"/>
        <v>3.16</v>
      </c>
      <c r="N243" s="19" t="e">
        <f>#REF!-#REF!</f>
        <v>#REF!</v>
      </c>
      <c r="P243" s="20">
        <f t="shared" si="52"/>
        <v>4.49</v>
      </c>
      <c r="Q243" s="20">
        <f t="shared" si="52"/>
        <v>2.63</v>
      </c>
      <c r="R243" s="20">
        <f t="shared" si="50"/>
        <v>5.3879999999999999</v>
      </c>
      <c r="S243" s="20">
        <f t="shared" si="51"/>
        <v>3.1559999999999997</v>
      </c>
      <c r="T243" s="20">
        <f t="shared" si="53"/>
        <v>0</v>
      </c>
      <c r="U243" s="20">
        <f t="shared" si="53"/>
        <v>0</v>
      </c>
      <c r="Z243" s="4">
        <f t="shared" si="46"/>
        <v>-1.9999999999997797E-3</v>
      </c>
      <c r="AA243" s="4">
        <f t="shared" si="46"/>
        <v>-4.0000000000004476E-3</v>
      </c>
      <c r="AB243" s="3">
        <f t="shared" si="47"/>
        <v>3.16</v>
      </c>
      <c r="AC243" s="3"/>
      <c r="AD243" s="4">
        <f t="shared" si="54"/>
        <v>-5.3920000000000003</v>
      </c>
      <c r="AE243" s="4">
        <f t="shared" si="54"/>
        <v>4.0000000000004476E-3</v>
      </c>
    </row>
    <row r="244" spans="1:31" ht="36" customHeight="1" x14ac:dyDescent="0.25">
      <c r="A244" s="28" t="s">
        <v>259</v>
      </c>
      <c r="B244" s="29"/>
      <c r="C244" s="29"/>
      <c r="D244" s="16" t="s">
        <v>86</v>
      </c>
      <c r="E244" s="17">
        <v>4.49</v>
      </c>
      <c r="F244" s="17">
        <v>2.63</v>
      </c>
      <c r="G244" s="17"/>
      <c r="H244" s="17">
        <f t="shared" si="48"/>
        <v>5.3879999999999999</v>
      </c>
      <c r="I244" s="17">
        <f t="shared" si="49"/>
        <v>3.1559999999999997</v>
      </c>
      <c r="J244" s="18">
        <f t="shared" si="43"/>
        <v>5.39</v>
      </c>
      <c r="K244" s="18">
        <f t="shared" si="44"/>
        <v>3.16</v>
      </c>
      <c r="N244" s="3" t="e">
        <f>#REF!-#REF!</f>
        <v>#REF!</v>
      </c>
      <c r="P244" s="4">
        <f t="shared" si="52"/>
        <v>4.49</v>
      </c>
      <c r="Q244" s="4">
        <f t="shared" si="52"/>
        <v>2.63</v>
      </c>
      <c r="R244" s="4">
        <f t="shared" si="50"/>
        <v>5.3879999999999999</v>
      </c>
      <c r="S244" s="4">
        <f t="shared" si="51"/>
        <v>3.1559999999999997</v>
      </c>
      <c r="T244" s="4">
        <f t="shared" si="53"/>
        <v>0</v>
      </c>
      <c r="U244" s="4">
        <f t="shared" si="53"/>
        <v>0</v>
      </c>
      <c r="Z244" s="4">
        <f t="shared" si="46"/>
        <v>-1.9999999999997797E-3</v>
      </c>
      <c r="AA244" s="4">
        <f t="shared" si="46"/>
        <v>-4.0000000000004476E-3</v>
      </c>
      <c r="AB244" s="3">
        <f t="shared" si="47"/>
        <v>3.16</v>
      </c>
      <c r="AD244" s="4">
        <f t="shared" si="54"/>
        <v>-5.3920000000000003</v>
      </c>
      <c r="AE244" s="4">
        <f t="shared" si="54"/>
        <v>4.0000000000004476E-3</v>
      </c>
    </row>
    <row r="245" spans="1:31" ht="22.5" customHeight="1" x14ac:dyDescent="0.25">
      <c r="A245" s="28" t="s">
        <v>260</v>
      </c>
      <c r="B245" s="29"/>
      <c r="C245" s="29"/>
      <c r="D245" s="16" t="s">
        <v>86</v>
      </c>
      <c r="E245" s="17">
        <v>0</v>
      </c>
      <c r="F245" s="17" t="e">
        <v>#VALUE!</v>
      </c>
      <c r="G245" s="17"/>
      <c r="H245" s="17">
        <f t="shared" si="48"/>
        <v>0</v>
      </c>
      <c r="I245" s="17" t="e">
        <f t="shared" si="49"/>
        <v>#VALUE!</v>
      </c>
      <c r="J245" s="18">
        <f t="shared" si="43"/>
        <v>0</v>
      </c>
      <c r="K245" s="18" t="e">
        <f t="shared" si="44"/>
        <v>#VALUE!</v>
      </c>
      <c r="N245" s="3" t="e">
        <f>#REF!-#REF!</f>
        <v>#REF!</v>
      </c>
      <c r="P245" s="4">
        <f t="shared" si="52"/>
        <v>0</v>
      </c>
      <c r="Q245" s="4" t="e">
        <f t="shared" si="52"/>
        <v>#VALUE!</v>
      </c>
      <c r="R245" s="4">
        <f t="shared" si="50"/>
        <v>0</v>
      </c>
      <c r="S245" s="4" t="e">
        <f t="shared" si="51"/>
        <v>#VALUE!</v>
      </c>
      <c r="T245" s="4">
        <f t="shared" si="53"/>
        <v>0</v>
      </c>
      <c r="U245" s="4" t="e">
        <f t="shared" si="53"/>
        <v>#VALUE!</v>
      </c>
      <c r="Z245" s="4">
        <f t="shared" si="46"/>
        <v>0</v>
      </c>
      <c r="AA245" s="4" t="e">
        <f t="shared" si="46"/>
        <v>#VALUE!</v>
      </c>
      <c r="AB245" s="3" t="e">
        <f t="shared" si="47"/>
        <v>#VALUE!</v>
      </c>
      <c r="AD245" s="4" t="e">
        <f t="shared" si="54"/>
        <v>#VALUE!</v>
      </c>
      <c r="AE245" s="4" t="e">
        <f t="shared" si="54"/>
        <v>#VALUE!</v>
      </c>
    </row>
    <row r="246" spans="1:31" s="19" customFormat="1" ht="26.25" customHeight="1" x14ac:dyDescent="0.25">
      <c r="A246" s="28" t="s">
        <v>261</v>
      </c>
      <c r="B246" s="29"/>
      <c r="C246" s="29"/>
      <c r="D246" s="16" t="s">
        <v>86</v>
      </c>
      <c r="E246" s="17">
        <v>4.09</v>
      </c>
      <c r="F246" s="17">
        <v>3.27</v>
      </c>
      <c r="G246" s="17"/>
      <c r="H246" s="17">
        <f t="shared" si="48"/>
        <v>4.9079999999999995</v>
      </c>
      <c r="I246" s="17">
        <f t="shared" si="49"/>
        <v>3.9239999999999999</v>
      </c>
      <c r="J246" s="18">
        <f t="shared" si="43"/>
        <v>4.91</v>
      </c>
      <c r="K246" s="18">
        <f t="shared" si="44"/>
        <v>3.92</v>
      </c>
      <c r="N246" s="19" t="e">
        <f>#REF!-#REF!</f>
        <v>#REF!</v>
      </c>
      <c r="P246" s="20">
        <f t="shared" si="52"/>
        <v>4.09</v>
      </c>
      <c r="Q246" s="20">
        <f t="shared" si="52"/>
        <v>3.27</v>
      </c>
      <c r="R246" s="20">
        <f t="shared" si="50"/>
        <v>4.9079999999999995</v>
      </c>
      <c r="S246" s="20">
        <f t="shared" si="51"/>
        <v>3.9239999999999999</v>
      </c>
      <c r="T246" s="20">
        <f t="shared" si="53"/>
        <v>0</v>
      </c>
      <c r="U246" s="20">
        <f t="shared" si="53"/>
        <v>0</v>
      </c>
      <c r="Z246" s="4">
        <f t="shared" si="46"/>
        <v>-2.0000000000006679E-3</v>
      </c>
      <c r="AA246" s="4">
        <f t="shared" si="46"/>
        <v>4.0000000000000036E-3</v>
      </c>
      <c r="AB246" s="3">
        <f t="shared" si="47"/>
        <v>3.92</v>
      </c>
      <c r="AC246" s="3"/>
      <c r="AD246" s="4">
        <f t="shared" si="54"/>
        <v>-4.9039999999999999</v>
      </c>
      <c r="AE246" s="4">
        <f t="shared" si="54"/>
        <v>-4.0000000000000036E-3</v>
      </c>
    </row>
    <row r="247" spans="1:31" ht="24" customHeight="1" x14ac:dyDescent="0.25">
      <c r="A247" s="28" t="s">
        <v>262</v>
      </c>
      <c r="B247" s="29"/>
      <c r="C247" s="29"/>
      <c r="D247" s="16" t="s">
        <v>86</v>
      </c>
      <c r="E247" s="17">
        <v>3.55</v>
      </c>
      <c r="F247" s="17">
        <v>2.14</v>
      </c>
      <c r="G247" s="17"/>
      <c r="H247" s="17">
        <f t="shared" si="48"/>
        <v>4.26</v>
      </c>
      <c r="I247" s="17">
        <f t="shared" si="49"/>
        <v>2.5680000000000001</v>
      </c>
      <c r="J247" s="18">
        <f t="shared" si="43"/>
        <v>4.26</v>
      </c>
      <c r="K247" s="18">
        <f t="shared" si="44"/>
        <v>2.57</v>
      </c>
      <c r="N247" s="3" t="e">
        <f>#REF!-#REF!</f>
        <v>#REF!</v>
      </c>
      <c r="P247" s="4">
        <f t="shared" si="52"/>
        <v>3.55</v>
      </c>
      <c r="Q247" s="4">
        <f t="shared" si="52"/>
        <v>2.14</v>
      </c>
      <c r="R247" s="4">
        <f t="shared" si="50"/>
        <v>4.26</v>
      </c>
      <c r="S247" s="4">
        <f t="shared" si="51"/>
        <v>2.5680000000000001</v>
      </c>
      <c r="T247" s="4">
        <f t="shared" si="53"/>
        <v>0</v>
      </c>
      <c r="U247" s="4">
        <f t="shared" si="53"/>
        <v>0</v>
      </c>
      <c r="Z247" s="4">
        <f t="shared" si="46"/>
        <v>0</v>
      </c>
      <c r="AA247" s="4">
        <f t="shared" si="46"/>
        <v>-1.9999999999997797E-3</v>
      </c>
      <c r="AB247" s="3">
        <f t="shared" si="47"/>
        <v>2.57</v>
      </c>
      <c r="AD247" s="4">
        <f t="shared" si="54"/>
        <v>-4.2619999999999996</v>
      </c>
      <c r="AE247" s="4">
        <f t="shared" si="54"/>
        <v>1.9999999999997797E-3</v>
      </c>
    </row>
    <row r="248" spans="1:31" ht="22.5" customHeight="1" x14ac:dyDescent="0.25">
      <c r="A248" s="28" t="s">
        <v>263</v>
      </c>
      <c r="B248" s="29"/>
      <c r="C248" s="29"/>
      <c r="D248" s="16" t="s">
        <v>86</v>
      </c>
      <c r="E248" s="17">
        <v>0</v>
      </c>
      <c r="F248" s="17" t="e">
        <v>#VALUE!</v>
      </c>
      <c r="G248" s="17"/>
      <c r="H248" s="17">
        <f t="shared" si="48"/>
        <v>0</v>
      </c>
      <c r="I248" s="17" t="e">
        <f t="shared" si="49"/>
        <v>#VALUE!</v>
      </c>
      <c r="J248" s="18">
        <f t="shared" si="43"/>
        <v>0</v>
      </c>
      <c r="K248" s="18" t="e">
        <f t="shared" si="44"/>
        <v>#VALUE!</v>
      </c>
      <c r="N248" s="3" t="e">
        <f>#REF!-#REF!</f>
        <v>#REF!</v>
      </c>
      <c r="P248" s="4">
        <f t="shared" si="52"/>
        <v>0</v>
      </c>
      <c r="Q248" s="4" t="e">
        <f t="shared" si="52"/>
        <v>#VALUE!</v>
      </c>
      <c r="R248" s="4">
        <f t="shared" si="50"/>
        <v>0</v>
      </c>
      <c r="S248" s="4" t="e">
        <f t="shared" si="51"/>
        <v>#VALUE!</v>
      </c>
      <c r="T248" s="4">
        <f t="shared" si="53"/>
        <v>0</v>
      </c>
      <c r="U248" s="4" t="e">
        <f t="shared" si="53"/>
        <v>#VALUE!</v>
      </c>
      <c r="Z248" s="4">
        <f t="shared" si="46"/>
        <v>0</v>
      </c>
      <c r="AA248" s="4" t="e">
        <f t="shared" si="46"/>
        <v>#VALUE!</v>
      </c>
      <c r="AB248" s="3" t="e">
        <f t="shared" si="47"/>
        <v>#VALUE!</v>
      </c>
      <c r="AD248" s="4" t="e">
        <f t="shared" si="54"/>
        <v>#VALUE!</v>
      </c>
      <c r="AE248" s="4" t="e">
        <f t="shared" si="54"/>
        <v>#VALUE!</v>
      </c>
    </row>
    <row r="249" spans="1:31" ht="24.75" customHeight="1" x14ac:dyDescent="0.25">
      <c r="A249" s="28" t="s">
        <v>264</v>
      </c>
      <c r="B249" s="29"/>
      <c r="C249" s="29"/>
      <c r="D249" s="16" t="s">
        <v>86</v>
      </c>
      <c r="E249" s="17">
        <v>3.45</v>
      </c>
      <c r="F249" s="17">
        <v>1.27</v>
      </c>
      <c r="G249" s="17"/>
      <c r="H249" s="17">
        <f t="shared" si="48"/>
        <v>4.1399999999999997</v>
      </c>
      <c r="I249" s="17">
        <f t="shared" si="49"/>
        <v>1.524</v>
      </c>
      <c r="J249" s="18">
        <f t="shared" si="43"/>
        <v>4.1399999999999997</v>
      </c>
      <c r="K249" s="18">
        <f t="shared" si="44"/>
        <v>1.52</v>
      </c>
      <c r="N249" s="3" t="e">
        <f>#REF!-#REF!</f>
        <v>#REF!</v>
      </c>
      <c r="P249" s="4">
        <f t="shared" si="52"/>
        <v>3.45</v>
      </c>
      <c r="Q249" s="4">
        <f t="shared" si="52"/>
        <v>1.27</v>
      </c>
      <c r="R249" s="4">
        <f t="shared" si="50"/>
        <v>4.1399999999999997</v>
      </c>
      <c r="S249" s="4">
        <f t="shared" si="51"/>
        <v>1.524</v>
      </c>
      <c r="T249" s="4">
        <f t="shared" si="53"/>
        <v>0</v>
      </c>
      <c r="U249" s="4">
        <f t="shared" si="53"/>
        <v>0</v>
      </c>
      <c r="Z249" s="4">
        <f t="shared" si="46"/>
        <v>0</v>
      </c>
      <c r="AA249" s="4">
        <f t="shared" si="46"/>
        <v>4.0000000000000036E-3</v>
      </c>
      <c r="AB249" s="3">
        <f t="shared" si="47"/>
        <v>1.52</v>
      </c>
      <c r="AD249" s="4">
        <f t="shared" si="54"/>
        <v>-4.1359999999999992</v>
      </c>
      <c r="AE249" s="4">
        <f t="shared" si="54"/>
        <v>-4.0000000000000036E-3</v>
      </c>
    </row>
    <row r="250" spans="1:31" ht="25.5" customHeight="1" x14ac:dyDescent="0.25">
      <c r="A250" s="28" t="s">
        <v>265</v>
      </c>
      <c r="B250" s="29"/>
      <c r="C250" s="29"/>
      <c r="D250" s="16" t="s">
        <v>86</v>
      </c>
      <c r="E250" s="17">
        <v>3.45</v>
      </c>
      <c r="F250" s="17">
        <v>1.27</v>
      </c>
      <c r="G250" s="17"/>
      <c r="H250" s="17">
        <f t="shared" si="48"/>
        <v>4.1399999999999997</v>
      </c>
      <c r="I250" s="17">
        <f t="shared" si="49"/>
        <v>1.524</v>
      </c>
      <c r="J250" s="18">
        <f t="shared" si="43"/>
        <v>4.1399999999999997</v>
      </c>
      <c r="K250" s="18">
        <f t="shared" si="44"/>
        <v>1.52</v>
      </c>
      <c r="N250" s="3" t="e">
        <f>#REF!-#REF!</f>
        <v>#REF!</v>
      </c>
      <c r="P250" s="4">
        <f t="shared" si="52"/>
        <v>3.45</v>
      </c>
      <c r="Q250" s="4">
        <f t="shared" si="52"/>
        <v>1.27</v>
      </c>
      <c r="R250" s="4">
        <f t="shared" si="50"/>
        <v>4.1399999999999997</v>
      </c>
      <c r="S250" s="4">
        <f t="shared" si="51"/>
        <v>1.524</v>
      </c>
      <c r="T250" s="4">
        <f t="shared" si="53"/>
        <v>0</v>
      </c>
      <c r="U250" s="4">
        <f t="shared" si="53"/>
        <v>0</v>
      </c>
      <c r="Z250" s="4">
        <f t="shared" si="46"/>
        <v>0</v>
      </c>
      <c r="AA250" s="4">
        <f t="shared" si="46"/>
        <v>4.0000000000000036E-3</v>
      </c>
      <c r="AB250" s="3">
        <f t="shared" si="47"/>
        <v>1.52</v>
      </c>
      <c r="AD250" s="4">
        <f t="shared" si="54"/>
        <v>-4.1359999999999992</v>
      </c>
      <c r="AE250" s="4">
        <f t="shared" si="54"/>
        <v>-4.0000000000000036E-3</v>
      </c>
    </row>
    <row r="251" spans="1:31" ht="24.75" customHeight="1" x14ac:dyDescent="0.25">
      <c r="A251" s="28" t="s">
        <v>266</v>
      </c>
      <c r="B251" s="29"/>
      <c r="C251" s="29"/>
      <c r="D251" s="16" t="s">
        <v>86</v>
      </c>
      <c r="E251" s="17">
        <v>0</v>
      </c>
      <c r="F251" s="17" t="e">
        <v>#VALUE!</v>
      </c>
      <c r="G251" s="17"/>
      <c r="H251" s="17">
        <f t="shared" si="48"/>
        <v>0</v>
      </c>
      <c r="I251" s="17" t="e">
        <f t="shared" si="49"/>
        <v>#VALUE!</v>
      </c>
      <c r="J251" s="18">
        <f t="shared" si="43"/>
        <v>0</v>
      </c>
      <c r="K251" s="18" t="e">
        <f t="shared" si="44"/>
        <v>#VALUE!</v>
      </c>
      <c r="N251" s="3" t="e">
        <f>#REF!-#REF!</f>
        <v>#REF!</v>
      </c>
      <c r="P251" s="4">
        <f t="shared" si="52"/>
        <v>0</v>
      </c>
      <c r="Q251" s="4" t="e">
        <f t="shared" si="52"/>
        <v>#VALUE!</v>
      </c>
      <c r="R251" s="4">
        <f t="shared" si="50"/>
        <v>0</v>
      </c>
      <c r="S251" s="4" t="e">
        <f t="shared" si="51"/>
        <v>#VALUE!</v>
      </c>
      <c r="T251" s="4">
        <f t="shared" si="53"/>
        <v>0</v>
      </c>
      <c r="U251" s="4" t="e">
        <f t="shared" si="53"/>
        <v>#VALUE!</v>
      </c>
      <c r="Z251" s="4">
        <f t="shared" si="46"/>
        <v>0</v>
      </c>
      <c r="AA251" s="4" t="e">
        <f t="shared" si="46"/>
        <v>#VALUE!</v>
      </c>
      <c r="AB251" s="3" t="e">
        <f t="shared" si="47"/>
        <v>#VALUE!</v>
      </c>
      <c r="AD251" s="4" t="e">
        <f t="shared" si="54"/>
        <v>#VALUE!</v>
      </c>
      <c r="AE251" s="4" t="e">
        <f t="shared" si="54"/>
        <v>#VALUE!</v>
      </c>
    </row>
    <row r="252" spans="1:31" ht="40.5" customHeight="1" x14ac:dyDescent="0.25">
      <c r="A252" s="28" t="s">
        <v>267</v>
      </c>
      <c r="B252" s="29"/>
      <c r="C252" s="29"/>
      <c r="D252" s="16" t="s">
        <v>86</v>
      </c>
      <c r="E252" s="17">
        <v>6.6</v>
      </c>
      <c r="F252" s="17">
        <v>4.3600000000000003</v>
      </c>
      <c r="G252" s="17"/>
      <c r="H252" s="17">
        <f t="shared" si="48"/>
        <v>7.919999999999999</v>
      </c>
      <c r="I252" s="17">
        <f t="shared" si="49"/>
        <v>5.2320000000000002</v>
      </c>
      <c r="J252" s="18">
        <f t="shared" si="43"/>
        <v>7.92</v>
      </c>
      <c r="K252" s="18">
        <f t="shared" si="44"/>
        <v>5.23</v>
      </c>
      <c r="N252" s="3" t="e">
        <f>#REF!-#REF!</f>
        <v>#REF!</v>
      </c>
      <c r="P252" s="4">
        <f t="shared" si="52"/>
        <v>6.6</v>
      </c>
      <c r="Q252" s="4">
        <f t="shared" si="52"/>
        <v>4.3600000000000003</v>
      </c>
      <c r="R252" s="4">
        <f t="shared" si="50"/>
        <v>7.919999999999999</v>
      </c>
      <c r="S252" s="4">
        <f t="shared" si="51"/>
        <v>5.2320000000000002</v>
      </c>
      <c r="T252" s="4">
        <f t="shared" si="53"/>
        <v>0</v>
      </c>
      <c r="U252" s="4">
        <f t="shared" si="53"/>
        <v>0</v>
      </c>
      <c r="Z252" s="4">
        <f t="shared" si="46"/>
        <v>0</v>
      </c>
      <c r="AA252" s="4">
        <f t="shared" si="46"/>
        <v>1.9999999999997797E-3</v>
      </c>
      <c r="AB252" s="3">
        <f t="shared" si="47"/>
        <v>5.23</v>
      </c>
      <c r="AD252" s="4">
        <f t="shared" si="54"/>
        <v>-7.9179999999999993</v>
      </c>
      <c r="AE252" s="4">
        <f t="shared" si="54"/>
        <v>-1.9999999999997797E-3</v>
      </c>
    </row>
    <row r="253" spans="1:31" ht="34.5" customHeight="1" x14ac:dyDescent="0.25">
      <c r="A253" s="28" t="s">
        <v>268</v>
      </c>
      <c r="B253" s="29"/>
      <c r="C253" s="29"/>
      <c r="D253" s="16" t="s">
        <v>86</v>
      </c>
      <c r="E253" s="17">
        <v>6.6</v>
      </c>
      <c r="F253" s="17">
        <v>4.3600000000000003</v>
      </c>
      <c r="G253" s="17"/>
      <c r="H253" s="17">
        <f t="shared" si="48"/>
        <v>7.919999999999999</v>
      </c>
      <c r="I253" s="17">
        <f t="shared" si="49"/>
        <v>5.2320000000000002</v>
      </c>
      <c r="J253" s="18">
        <f t="shared" si="43"/>
        <v>7.92</v>
      </c>
      <c r="K253" s="18">
        <f t="shared" si="44"/>
        <v>5.23</v>
      </c>
      <c r="N253" s="3" t="e">
        <f>#REF!-#REF!</f>
        <v>#REF!</v>
      </c>
      <c r="P253" s="4">
        <f t="shared" si="52"/>
        <v>6.6</v>
      </c>
      <c r="Q253" s="4">
        <f t="shared" si="52"/>
        <v>4.3600000000000003</v>
      </c>
      <c r="R253" s="4">
        <f t="shared" si="50"/>
        <v>7.919999999999999</v>
      </c>
      <c r="S253" s="4">
        <f t="shared" si="51"/>
        <v>5.2320000000000002</v>
      </c>
      <c r="T253" s="4">
        <f t="shared" si="53"/>
        <v>0</v>
      </c>
      <c r="U253" s="4">
        <f t="shared" si="53"/>
        <v>0</v>
      </c>
      <c r="Z253" s="4">
        <f t="shared" si="46"/>
        <v>0</v>
      </c>
      <c r="AA253" s="4">
        <f t="shared" si="46"/>
        <v>1.9999999999997797E-3</v>
      </c>
      <c r="AB253" s="3">
        <f t="shared" si="47"/>
        <v>5.23</v>
      </c>
      <c r="AD253" s="4">
        <f t="shared" si="54"/>
        <v>-7.9179999999999993</v>
      </c>
      <c r="AE253" s="4">
        <f t="shared" si="54"/>
        <v>-1.9999999999997797E-3</v>
      </c>
    </row>
    <row r="254" spans="1:31" ht="32.25" customHeight="1" x14ac:dyDescent="0.25">
      <c r="A254" s="28" t="s">
        <v>269</v>
      </c>
      <c r="B254" s="29"/>
      <c r="C254" s="29"/>
      <c r="D254" s="16" t="s">
        <v>86</v>
      </c>
      <c r="E254" s="17">
        <v>6.6</v>
      </c>
      <c r="F254" s="17">
        <v>4.3600000000000003</v>
      </c>
      <c r="G254" s="17"/>
      <c r="H254" s="17">
        <f t="shared" si="48"/>
        <v>7.919999999999999</v>
      </c>
      <c r="I254" s="17">
        <f t="shared" si="49"/>
        <v>5.2320000000000002</v>
      </c>
      <c r="J254" s="18">
        <f t="shared" si="43"/>
        <v>7.92</v>
      </c>
      <c r="K254" s="18">
        <f t="shared" si="44"/>
        <v>5.23</v>
      </c>
      <c r="N254" s="3" t="e">
        <f>#REF!-#REF!</f>
        <v>#REF!</v>
      </c>
      <c r="P254" s="4">
        <f t="shared" si="52"/>
        <v>6.6</v>
      </c>
      <c r="Q254" s="4">
        <f t="shared" si="52"/>
        <v>4.3600000000000003</v>
      </c>
      <c r="R254" s="4">
        <f t="shared" si="50"/>
        <v>7.919999999999999</v>
      </c>
      <c r="S254" s="4">
        <f t="shared" si="51"/>
        <v>5.2320000000000002</v>
      </c>
      <c r="T254" s="4">
        <f t="shared" si="53"/>
        <v>0</v>
      </c>
      <c r="U254" s="4">
        <f t="shared" si="53"/>
        <v>0</v>
      </c>
      <c r="Z254" s="4">
        <f t="shared" si="46"/>
        <v>0</v>
      </c>
      <c r="AA254" s="4">
        <f t="shared" si="46"/>
        <v>1.9999999999997797E-3</v>
      </c>
      <c r="AB254" s="3">
        <f t="shared" si="47"/>
        <v>5.23</v>
      </c>
      <c r="AD254" s="4">
        <f t="shared" si="54"/>
        <v>-7.9179999999999993</v>
      </c>
      <c r="AE254" s="4">
        <f t="shared" si="54"/>
        <v>-1.9999999999997797E-3</v>
      </c>
    </row>
    <row r="255" spans="1:31" ht="28.5" customHeight="1" x14ac:dyDescent="0.25">
      <c r="A255" s="28" t="s">
        <v>270</v>
      </c>
      <c r="B255" s="29"/>
      <c r="C255" s="29"/>
      <c r="D255" s="16" t="s">
        <v>86</v>
      </c>
      <c r="E255" s="17">
        <v>1.63</v>
      </c>
      <c r="F255" s="17">
        <v>0.71</v>
      </c>
      <c r="G255" s="17"/>
      <c r="H255" s="17">
        <f t="shared" si="48"/>
        <v>1.9559999999999997</v>
      </c>
      <c r="I255" s="17">
        <f t="shared" si="49"/>
        <v>0.85199999999999998</v>
      </c>
      <c r="J255" s="18">
        <f t="shared" si="43"/>
        <v>1.96</v>
      </c>
      <c r="K255" s="18">
        <f t="shared" si="44"/>
        <v>0.85</v>
      </c>
      <c r="N255" s="3" t="e">
        <f>#REF!-#REF!</f>
        <v>#REF!</v>
      </c>
      <c r="P255" s="4">
        <f t="shared" si="52"/>
        <v>1.63</v>
      </c>
      <c r="Q255" s="4">
        <f t="shared" si="52"/>
        <v>0.71</v>
      </c>
      <c r="R255" s="4">
        <f t="shared" si="50"/>
        <v>1.9559999999999997</v>
      </c>
      <c r="S255" s="4">
        <f t="shared" si="51"/>
        <v>0.85199999999999998</v>
      </c>
      <c r="T255" s="4">
        <f t="shared" si="53"/>
        <v>0</v>
      </c>
      <c r="U255" s="4">
        <f t="shared" si="53"/>
        <v>0</v>
      </c>
      <c r="Z255" s="4">
        <f t="shared" si="46"/>
        <v>-4.0000000000002256E-3</v>
      </c>
      <c r="AA255" s="4">
        <f t="shared" si="46"/>
        <v>2.0000000000000018E-3</v>
      </c>
      <c r="AB255" s="3">
        <f t="shared" si="47"/>
        <v>0.85</v>
      </c>
      <c r="AD255" s="4">
        <f t="shared" si="54"/>
        <v>-1.9539999999999997</v>
      </c>
      <c r="AE255" s="4">
        <f t="shared" si="54"/>
        <v>-2.0000000000000018E-3</v>
      </c>
    </row>
    <row r="256" spans="1:31" ht="26.25" customHeight="1" x14ac:dyDescent="0.25">
      <c r="A256" s="28" t="s">
        <v>271</v>
      </c>
      <c r="B256" s="29"/>
      <c r="C256" s="29"/>
      <c r="D256" s="16" t="s">
        <v>86</v>
      </c>
      <c r="E256" s="17">
        <v>0</v>
      </c>
      <c r="F256" s="17" t="e">
        <v>#VALUE!</v>
      </c>
      <c r="G256" s="17"/>
      <c r="H256" s="17">
        <f t="shared" si="48"/>
        <v>0</v>
      </c>
      <c r="I256" s="17" t="e">
        <f t="shared" si="49"/>
        <v>#VALUE!</v>
      </c>
      <c r="J256" s="18">
        <f t="shared" si="43"/>
        <v>0</v>
      </c>
      <c r="K256" s="18" t="e">
        <f t="shared" si="44"/>
        <v>#VALUE!</v>
      </c>
      <c r="N256" s="3" t="e">
        <f>#REF!-#REF!</f>
        <v>#REF!</v>
      </c>
      <c r="P256" s="4">
        <f t="shared" si="52"/>
        <v>0</v>
      </c>
      <c r="Q256" s="4" t="e">
        <f t="shared" si="52"/>
        <v>#VALUE!</v>
      </c>
      <c r="R256" s="4">
        <f t="shared" si="50"/>
        <v>0</v>
      </c>
      <c r="S256" s="4" t="e">
        <f t="shared" si="51"/>
        <v>#VALUE!</v>
      </c>
      <c r="T256" s="4">
        <f t="shared" si="53"/>
        <v>0</v>
      </c>
      <c r="U256" s="4" t="e">
        <f t="shared" si="53"/>
        <v>#VALUE!</v>
      </c>
      <c r="Z256" s="4">
        <f t="shared" si="46"/>
        <v>0</v>
      </c>
      <c r="AA256" s="4" t="e">
        <f t="shared" si="46"/>
        <v>#VALUE!</v>
      </c>
      <c r="AB256" s="3" t="e">
        <f t="shared" si="47"/>
        <v>#VALUE!</v>
      </c>
      <c r="AD256" s="4" t="e">
        <f t="shared" si="54"/>
        <v>#VALUE!</v>
      </c>
      <c r="AE256" s="4" t="e">
        <f t="shared" si="54"/>
        <v>#VALUE!</v>
      </c>
    </row>
    <row r="257" spans="1:31" ht="26.25" customHeight="1" x14ac:dyDescent="0.25">
      <c r="A257" s="28" t="s">
        <v>272</v>
      </c>
      <c r="B257" s="29"/>
      <c r="C257" s="29"/>
      <c r="D257" s="16" t="s">
        <v>86</v>
      </c>
      <c r="E257" s="17">
        <v>8.5399999999999991</v>
      </c>
      <c r="F257" s="17">
        <v>5.79</v>
      </c>
      <c r="G257" s="17"/>
      <c r="H257" s="17">
        <f t="shared" si="48"/>
        <v>10.247999999999999</v>
      </c>
      <c r="I257" s="17">
        <f t="shared" si="49"/>
        <v>6.9479999999999995</v>
      </c>
      <c r="J257" s="18">
        <f t="shared" si="43"/>
        <v>10.25</v>
      </c>
      <c r="K257" s="18">
        <f t="shared" si="44"/>
        <v>6.95</v>
      </c>
      <c r="N257" s="3" t="e">
        <f>#REF!-#REF!</f>
        <v>#REF!</v>
      </c>
      <c r="P257" s="4">
        <f t="shared" si="52"/>
        <v>8.5399999999999991</v>
      </c>
      <c r="Q257" s="4">
        <f t="shared" si="52"/>
        <v>5.79</v>
      </c>
      <c r="R257" s="4">
        <f t="shared" si="50"/>
        <v>10.247999999999999</v>
      </c>
      <c r="S257" s="4">
        <f t="shared" si="51"/>
        <v>6.9479999999999995</v>
      </c>
      <c r="T257" s="4">
        <f t="shared" si="53"/>
        <v>0</v>
      </c>
      <c r="U257" s="4">
        <f t="shared" si="53"/>
        <v>0</v>
      </c>
      <c r="Z257" s="4">
        <f t="shared" si="46"/>
        <v>-2.0000000000006679E-3</v>
      </c>
      <c r="AA257" s="4">
        <f t="shared" si="46"/>
        <v>-2.0000000000006679E-3</v>
      </c>
      <c r="AB257" s="3">
        <f t="shared" si="47"/>
        <v>6.95</v>
      </c>
      <c r="AD257" s="4">
        <f t="shared" si="54"/>
        <v>-10.25</v>
      </c>
      <c r="AE257" s="4">
        <f t="shared" si="54"/>
        <v>2.0000000000006679E-3</v>
      </c>
    </row>
    <row r="258" spans="1:31" ht="27" customHeight="1" x14ac:dyDescent="0.25">
      <c r="A258" s="28" t="s">
        <v>273</v>
      </c>
      <c r="B258" s="29"/>
      <c r="C258" s="29"/>
      <c r="D258" s="16" t="s">
        <v>86</v>
      </c>
      <c r="E258" s="17">
        <v>18.34</v>
      </c>
      <c r="F258" s="17">
        <v>14.46</v>
      </c>
      <c r="G258" s="17"/>
      <c r="H258" s="17">
        <f t="shared" si="48"/>
        <v>22.007999999999999</v>
      </c>
      <c r="I258" s="17">
        <f t="shared" si="49"/>
        <v>17.352</v>
      </c>
      <c r="J258" s="18">
        <f t="shared" si="43"/>
        <v>22.01</v>
      </c>
      <c r="K258" s="18">
        <f t="shared" si="44"/>
        <v>17.350000000000001</v>
      </c>
      <c r="N258" s="3" t="e">
        <f>#REF!-#REF!</f>
        <v>#REF!</v>
      </c>
      <c r="P258" s="4">
        <f t="shared" si="52"/>
        <v>18.34</v>
      </c>
      <c r="Q258" s="4">
        <f t="shared" si="52"/>
        <v>14.46</v>
      </c>
      <c r="R258" s="4">
        <f t="shared" si="50"/>
        <v>22.007999999999999</v>
      </c>
      <c r="S258" s="4">
        <f t="shared" si="51"/>
        <v>17.352</v>
      </c>
      <c r="T258" s="4">
        <f t="shared" si="53"/>
        <v>0</v>
      </c>
      <c r="U258" s="4">
        <f t="shared" si="53"/>
        <v>0</v>
      </c>
      <c r="Z258" s="4">
        <f t="shared" si="46"/>
        <v>-2.0000000000024443E-3</v>
      </c>
      <c r="AA258" s="4">
        <f t="shared" si="46"/>
        <v>1.9999999999988916E-3</v>
      </c>
      <c r="AB258" s="3">
        <f t="shared" si="47"/>
        <v>17.350000000000001</v>
      </c>
      <c r="AD258" s="4">
        <f t="shared" si="54"/>
        <v>-22.006</v>
      </c>
      <c r="AE258" s="4">
        <f t="shared" si="54"/>
        <v>-1.9999999999988916E-3</v>
      </c>
    </row>
    <row r="259" spans="1:31" s="22" customFormat="1" ht="24.75" customHeight="1" x14ac:dyDescent="0.25">
      <c r="A259" s="32" t="s">
        <v>274</v>
      </c>
      <c r="B259" s="33"/>
      <c r="C259" s="33"/>
      <c r="D259" s="21" t="s">
        <v>86</v>
      </c>
      <c r="E259" s="17">
        <v>4.09</v>
      </c>
      <c r="F259" s="17">
        <v>2.5099999999999998</v>
      </c>
      <c r="G259" s="17"/>
      <c r="H259" s="17">
        <f t="shared" si="48"/>
        <v>4.9079999999999995</v>
      </c>
      <c r="I259" s="17">
        <f t="shared" si="49"/>
        <v>3.0119999999999996</v>
      </c>
      <c r="J259" s="18">
        <f t="shared" si="43"/>
        <v>4.91</v>
      </c>
      <c r="K259" s="18">
        <f t="shared" si="44"/>
        <v>3.01</v>
      </c>
      <c r="N259" s="3" t="e">
        <f>#REF!-#REF!</f>
        <v>#REF!</v>
      </c>
      <c r="P259" s="4">
        <f t="shared" si="52"/>
        <v>4.09</v>
      </c>
      <c r="Q259" s="4">
        <f t="shared" si="52"/>
        <v>2.5099999999999998</v>
      </c>
      <c r="R259" s="4">
        <f t="shared" si="50"/>
        <v>4.9079999999999995</v>
      </c>
      <c r="S259" s="4">
        <f t="shared" si="51"/>
        <v>3.0119999999999996</v>
      </c>
      <c r="T259" s="4">
        <f t="shared" si="53"/>
        <v>0</v>
      </c>
      <c r="U259" s="4">
        <f t="shared" si="53"/>
        <v>0</v>
      </c>
      <c r="Z259" s="4">
        <f t="shared" si="46"/>
        <v>-2.0000000000006679E-3</v>
      </c>
      <c r="AA259" s="4">
        <f t="shared" si="46"/>
        <v>1.9999999999997797E-3</v>
      </c>
      <c r="AB259" s="3">
        <f t="shared" si="47"/>
        <v>3.01</v>
      </c>
      <c r="AC259" s="3"/>
      <c r="AD259" s="4">
        <f t="shared" si="54"/>
        <v>-4.9059999999999997</v>
      </c>
      <c r="AE259" s="4">
        <f t="shared" si="54"/>
        <v>-1.9999999999997797E-3</v>
      </c>
    </row>
    <row r="260" spans="1:31" ht="25.5" customHeight="1" x14ac:dyDescent="0.25">
      <c r="A260" s="28" t="s">
        <v>275</v>
      </c>
      <c r="B260" s="29"/>
      <c r="C260" s="29"/>
      <c r="D260" s="16" t="s">
        <v>86</v>
      </c>
      <c r="E260" s="17">
        <v>0</v>
      </c>
      <c r="F260" s="17" t="e">
        <v>#VALUE!</v>
      </c>
      <c r="G260" s="17"/>
      <c r="H260" s="17">
        <f t="shared" si="48"/>
        <v>0</v>
      </c>
      <c r="I260" s="17" t="e">
        <f t="shared" si="49"/>
        <v>#VALUE!</v>
      </c>
      <c r="J260" s="18">
        <f t="shared" si="43"/>
        <v>0</v>
      </c>
      <c r="K260" s="18" t="e">
        <f t="shared" si="44"/>
        <v>#VALUE!</v>
      </c>
      <c r="N260" s="3" t="e">
        <f>#REF!-#REF!</f>
        <v>#REF!</v>
      </c>
      <c r="P260" s="4">
        <f t="shared" si="52"/>
        <v>0</v>
      </c>
      <c r="Q260" s="4" t="e">
        <f t="shared" si="52"/>
        <v>#VALUE!</v>
      </c>
      <c r="R260" s="4">
        <f t="shared" si="50"/>
        <v>0</v>
      </c>
      <c r="S260" s="4" t="e">
        <f t="shared" si="51"/>
        <v>#VALUE!</v>
      </c>
      <c r="T260" s="4">
        <f t="shared" si="53"/>
        <v>0</v>
      </c>
      <c r="U260" s="4" t="e">
        <f t="shared" si="53"/>
        <v>#VALUE!</v>
      </c>
      <c r="Z260" s="4">
        <f t="shared" si="46"/>
        <v>0</v>
      </c>
      <c r="AA260" s="4" t="e">
        <f t="shared" si="46"/>
        <v>#VALUE!</v>
      </c>
      <c r="AB260" s="3" t="e">
        <f t="shared" si="47"/>
        <v>#VALUE!</v>
      </c>
      <c r="AD260" s="4" t="e">
        <f t="shared" si="54"/>
        <v>#VALUE!</v>
      </c>
      <c r="AE260" s="4" t="e">
        <f t="shared" si="54"/>
        <v>#VALUE!</v>
      </c>
    </row>
    <row r="261" spans="1:31" ht="23.25" customHeight="1" x14ac:dyDescent="0.25">
      <c r="A261" s="28" t="s">
        <v>276</v>
      </c>
      <c r="B261" s="29"/>
      <c r="C261" s="29"/>
      <c r="D261" s="16" t="s">
        <v>86</v>
      </c>
      <c r="E261" s="17">
        <v>3.73</v>
      </c>
      <c r="F261" s="17">
        <v>2.2000000000000002</v>
      </c>
      <c r="G261" s="17"/>
      <c r="H261" s="17">
        <f t="shared" si="48"/>
        <v>4.476</v>
      </c>
      <c r="I261" s="17">
        <f t="shared" si="49"/>
        <v>2.64</v>
      </c>
      <c r="J261" s="18">
        <f t="shared" si="43"/>
        <v>4.4800000000000004</v>
      </c>
      <c r="K261" s="18">
        <f t="shared" si="44"/>
        <v>2.64</v>
      </c>
      <c r="N261" s="3" t="e">
        <f>#REF!-#REF!</f>
        <v>#REF!</v>
      </c>
      <c r="P261" s="4">
        <f t="shared" si="52"/>
        <v>3.73</v>
      </c>
      <c r="Q261" s="4">
        <f t="shared" si="52"/>
        <v>2.2000000000000002</v>
      </c>
      <c r="R261" s="4">
        <f t="shared" si="50"/>
        <v>4.476</v>
      </c>
      <c r="S261" s="4">
        <f t="shared" si="51"/>
        <v>2.64</v>
      </c>
      <c r="T261" s="4">
        <f t="shared" si="53"/>
        <v>0</v>
      </c>
      <c r="U261" s="4">
        <f t="shared" si="53"/>
        <v>0</v>
      </c>
      <c r="Z261" s="4">
        <f t="shared" si="46"/>
        <v>-4.0000000000004476E-3</v>
      </c>
      <c r="AA261" s="4">
        <f t="shared" si="46"/>
        <v>0</v>
      </c>
      <c r="AB261" s="3">
        <f t="shared" si="47"/>
        <v>2.64</v>
      </c>
      <c r="AD261" s="4">
        <f t="shared" si="54"/>
        <v>-4.476</v>
      </c>
      <c r="AE261" s="4">
        <f t="shared" si="54"/>
        <v>0</v>
      </c>
    </row>
    <row r="262" spans="1:31" ht="29.25" customHeight="1" x14ac:dyDescent="0.25">
      <c r="A262" s="28" t="s">
        <v>277</v>
      </c>
      <c r="B262" s="29"/>
      <c r="C262" s="29"/>
      <c r="D262" s="16" t="s">
        <v>86</v>
      </c>
      <c r="E262" s="17">
        <v>3.73</v>
      </c>
      <c r="F262" s="17">
        <v>2.2000000000000002</v>
      </c>
      <c r="G262" s="17"/>
      <c r="H262" s="17">
        <f t="shared" si="48"/>
        <v>4.476</v>
      </c>
      <c r="I262" s="17">
        <f t="shared" si="49"/>
        <v>2.64</v>
      </c>
      <c r="J262" s="18">
        <f t="shared" si="43"/>
        <v>4.4800000000000004</v>
      </c>
      <c r="K262" s="18">
        <f t="shared" si="44"/>
        <v>2.64</v>
      </c>
      <c r="N262" s="3" t="e">
        <f>#REF!-#REF!</f>
        <v>#REF!</v>
      </c>
      <c r="P262" s="4">
        <f t="shared" si="52"/>
        <v>3.73</v>
      </c>
      <c r="Q262" s="4">
        <f t="shared" si="52"/>
        <v>2.2000000000000002</v>
      </c>
      <c r="R262" s="4">
        <f t="shared" si="50"/>
        <v>4.476</v>
      </c>
      <c r="S262" s="4">
        <f t="shared" si="51"/>
        <v>2.64</v>
      </c>
      <c r="T262" s="4">
        <f t="shared" si="53"/>
        <v>0</v>
      </c>
      <c r="U262" s="4">
        <f t="shared" si="53"/>
        <v>0</v>
      </c>
      <c r="Z262" s="4">
        <f t="shared" si="46"/>
        <v>-4.0000000000004476E-3</v>
      </c>
      <c r="AA262" s="4">
        <f t="shared" si="46"/>
        <v>0</v>
      </c>
      <c r="AB262" s="3">
        <f t="shared" si="47"/>
        <v>2.64</v>
      </c>
      <c r="AD262" s="4">
        <f t="shared" si="54"/>
        <v>-4.476</v>
      </c>
      <c r="AE262" s="4">
        <f t="shared" si="54"/>
        <v>0</v>
      </c>
    </row>
    <row r="263" spans="1:31" ht="25.5" customHeight="1" x14ac:dyDescent="0.25">
      <c r="A263" s="28" t="s">
        <v>278</v>
      </c>
      <c r="B263" s="29"/>
      <c r="C263" s="29"/>
      <c r="D263" s="16" t="s">
        <v>86</v>
      </c>
      <c r="E263" s="17">
        <v>0</v>
      </c>
      <c r="F263" s="17" t="e">
        <v>#VALUE!</v>
      </c>
      <c r="G263" s="17"/>
      <c r="H263" s="17">
        <f t="shared" si="48"/>
        <v>0</v>
      </c>
      <c r="I263" s="17" t="e">
        <f t="shared" si="49"/>
        <v>#VALUE!</v>
      </c>
      <c r="J263" s="18">
        <f t="shared" si="43"/>
        <v>0</v>
      </c>
      <c r="K263" s="18" t="e">
        <f t="shared" si="44"/>
        <v>#VALUE!</v>
      </c>
      <c r="N263" s="3" t="e">
        <f>#REF!-#REF!</f>
        <v>#REF!</v>
      </c>
      <c r="P263" s="4">
        <f t="shared" si="52"/>
        <v>0</v>
      </c>
      <c r="Q263" s="4" t="e">
        <f t="shared" si="52"/>
        <v>#VALUE!</v>
      </c>
      <c r="R263" s="4">
        <f t="shared" si="50"/>
        <v>0</v>
      </c>
      <c r="S263" s="4" t="e">
        <f t="shared" si="51"/>
        <v>#VALUE!</v>
      </c>
      <c r="T263" s="4">
        <f t="shared" si="53"/>
        <v>0</v>
      </c>
      <c r="U263" s="4" t="e">
        <f t="shared" si="53"/>
        <v>#VALUE!</v>
      </c>
      <c r="Z263" s="4">
        <f t="shared" si="46"/>
        <v>0</v>
      </c>
      <c r="AA263" s="4" t="e">
        <f t="shared" si="46"/>
        <v>#VALUE!</v>
      </c>
      <c r="AB263" s="3" t="e">
        <f t="shared" si="47"/>
        <v>#VALUE!</v>
      </c>
      <c r="AD263" s="4" t="e">
        <f t="shared" si="54"/>
        <v>#VALUE!</v>
      </c>
      <c r="AE263" s="4" t="e">
        <f t="shared" si="54"/>
        <v>#VALUE!</v>
      </c>
    </row>
    <row r="264" spans="1:31" s="19" customFormat="1" ht="38.25" customHeight="1" x14ac:dyDescent="0.25">
      <c r="A264" s="28" t="s">
        <v>279</v>
      </c>
      <c r="B264" s="29"/>
      <c r="C264" s="29"/>
      <c r="D264" s="16" t="s">
        <v>86</v>
      </c>
      <c r="E264" s="17">
        <v>24.53</v>
      </c>
      <c r="F264" s="17">
        <v>14.83</v>
      </c>
      <c r="G264" s="17"/>
      <c r="H264" s="17">
        <f t="shared" si="48"/>
        <v>29.436</v>
      </c>
      <c r="I264" s="17">
        <f t="shared" si="49"/>
        <v>17.795999999999999</v>
      </c>
      <c r="J264" s="18">
        <f t="shared" si="43"/>
        <v>29.44</v>
      </c>
      <c r="K264" s="18">
        <f t="shared" si="44"/>
        <v>17.8</v>
      </c>
      <c r="N264" s="19" t="e">
        <f>#REF!-#REF!</f>
        <v>#REF!</v>
      </c>
      <c r="P264" s="20">
        <f t="shared" si="52"/>
        <v>24.53</v>
      </c>
      <c r="Q264" s="20">
        <f t="shared" si="52"/>
        <v>14.83</v>
      </c>
      <c r="R264" s="20">
        <f t="shared" si="50"/>
        <v>29.436</v>
      </c>
      <c r="S264" s="20">
        <f t="shared" si="51"/>
        <v>17.795999999999999</v>
      </c>
      <c r="T264" s="20">
        <f t="shared" si="53"/>
        <v>0</v>
      </c>
      <c r="U264" s="20">
        <f t="shared" si="53"/>
        <v>0</v>
      </c>
      <c r="Z264" s="4">
        <f t="shared" si="46"/>
        <v>-4.0000000000013358E-3</v>
      </c>
      <c r="AA264" s="4">
        <f t="shared" si="46"/>
        <v>-4.0000000000013358E-3</v>
      </c>
      <c r="AB264" s="3">
        <f t="shared" si="47"/>
        <v>17.8</v>
      </c>
      <c r="AC264" s="3"/>
      <c r="AD264" s="4">
        <f t="shared" si="54"/>
        <v>-29.44</v>
      </c>
      <c r="AE264" s="4">
        <f t="shared" si="54"/>
        <v>4.0000000000013358E-3</v>
      </c>
    </row>
    <row r="265" spans="1:31" ht="21" customHeight="1" x14ac:dyDescent="0.25">
      <c r="A265" s="28" t="s">
        <v>280</v>
      </c>
      <c r="B265" s="29"/>
      <c r="C265" s="29"/>
      <c r="D265" s="16" t="s">
        <v>86</v>
      </c>
      <c r="E265" s="17">
        <v>0</v>
      </c>
      <c r="F265" s="17" t="e">
        <v>#VALUE!</v>
      </c>
      <c r="G265" s="17"/>
      <c r="H265" s="17">
        <f t="shared" si="48"/>
        <v>0</v>
      </c>
      <c r="I265" s="17" t="e">
        <f t="shared" si="49"/>
        <v>#VALUE!</v>
      </c>
      <c r="J265" s="18">
        <f t="shared" si="43"/>
        <v>0</v>
      </c>
      <c r="K265" s="18" t="e">
        <f t="shared" si="44"/>
        <v>#VALUE!</v>
      </c>
      <c r="N265" s="3" t="e">
        <f>#REF!-#REF!</f>
        <v>#REF!</v>
      </c>
      <c r="P265" s="4">
        <f t="shared" si="52"/>
        <v>0</v>
      </c>
      <c r="Q265" s="4" t="e">
        <f t="shared" si="52"/>
        <v>#VALUE!</v>
      </c>
      <c r="R265" s="4">
        <f t="shared" si="50"/>
        <v>0</v>
      </c>
      <c r="S265" s="4" t="e">
        <f t="shared" si="51"/>
        <v>#VALUE!</v>
      </c>
      <c r="T265" s="4">
        <f t="shared" si="53"/>
        <v>0</v>
      </c>
      <c r="U265" s="4" t="e">
        <f t="shared" si="53"/>
        <v>#VALUE!</v>
      </c>
      <c r="Z265" s="4">
        <f t="shared" si="46"/>
        <v>0</v>
      </c>
      <c r="AA265" s="4" t="e">
        <f t="shared" si="46"/>
        <v>#VALUE!</v>
      </c>
      <c r="AB265" s="3" t="e">
        <f t="shared" si="47"/>
        <v>#VALUE!</v>
      </c>
      <c r="AD265" s="4" t="e">
        <f t="shared" si="54"/>
        <v>#VALUE!</v>
      </c>
      <c r="AE265" s="4" t="e">
        <f t="shared" si="54"/>
        <v>#VALUE!</v>
      </c>
    </row>
    <row r="266" spans="1:31" ht="26.25" customHeight="1" x14ac:dyDescent="0.25">
      <c r="A266" s="28" t="s">
        <v>281</v>
      </c>
      <c r="B266" s="29"/>
      <c r="C266" s="29"/>
      <c r="D266" s="16" t="s">
        <v>86</v>
      </c>
      <c r="E266" s="17">
        <v>1.1499999999999999</v>
      </c>
      <c r="F266" s="17">
        <v>0.9</v>
      </c>
      <c r="G266" s="17"/>
      <c r="H266" s="17">
        <f t="shared" si="48"/>
        <v>1.38</v>
      </c>
      <c r="I266" s="17">
        <f t="shared" si="49"/>
        <v>1.08</v>
      </c>
      <c r="J266" s="18">
        <f t="shared" si="43"/>
        <v>1.38</v>
      </c>
      <c r="K266" s="18">
        <f t="shared" si="44"/>
        <v>1.08</v>
      </c>
      <c r="N266" s="3" t="e">
        <f>#REF!-#REF!</f>
        <v>#REF!</v>
      </c>
      <c r="P266" s="4">
        <f t="shared" si="52"/>
        <v>1.1499999999999999</v>
      </c>
      <c r="Q266" s="4">
        <f t="shared" si="52"/>
        <v>0.9</v>
      </c>
      <c r="R266" s="4">
        <f t="shared" si="50"/>
        <v>1.38</v>
      </c>
      <c r="S266" s="4">
        <f t="shared" si="51"/>
        <v>1.08</v>
      </c>
      <c r="T266" s="4">
        <f t="shared" si="53"/>
        <v>0</v>
      </c>
      <c r="U266" s="4">
        <f t="shared" si="53"/>
        <v>0</v>
      </c>
      <c r="Z266" s="4">
        <f t="shared" si="46"/>
        <v>0</v>
      </c>
      <c r="AA266" s="4">
        <f t="shared" si="46"/>
        <v>0</v>
      </c>
      <c r="AB266" s="3">
        <f t="shared" si="47"/>
        <v>1.08</v>
      </c>
      <c r="AD266" s="4">
        <f t="shared" si="54"/>
        <v>-1.38</v>
      </c>
      <c r="AE266" s="4">
        <f t="shared" si="54"/>
        <v>0</v>
      </c>
    </row>
    <row r="267" spans="1:31" ht="26.25" customHeight="1" x14ac:dyDescent="0.25">
      <c r="A267" s="28" t="s">
        <v>282</v>
      </c>
      <c r="B267" s="29"/>
      <c r="C267" s="29"/>
      <c r="D267" s="16" t="s">
        <v>86</v>
      </c>
      <c r="E267" s="17">
        <v>1.5</v>
      </c>
      <c r="F267" s="17">
        <v>0.86</v>
      </c>
      <c r="G267" s="17"/>
      <c r="H267" s="17">
        <f t="shared" si="48"/>
        <v>1.7999999999999998</v>
      </c>
      <c r="I267" s="17">
        <f t="shared" si="49"/>
        <v>1.032</v>
      </c>
      <c r="J267" s="18">
        <f t="shared" si="43"/>
        <v>1.8</v>
      </c>
      <c r="K267" s="18">
        <f t="shared" si="44"/>
        <v>1.03</v>
      </c>
      <c r="N267" s="3" t="e">
        <f>#REF!-#REF!</f>
        <v>#REF!</v>
      </c>
      <c r="P267" s="4">
        <f t="shared" si="52"/>
        <v>1.5</v>
      </c>
      <c r="Q267" s="4">
        <f t="shared" si="52"/>
        <v>0.86</v>
      </c>
      <c r="R267" s="4">
        <f t="shared" si="50"/>
        <v>1.7999999999999998</v>
      </c>
      <c r="S267" s="4">
        <f t="shared" si="51"/>
        <v>1.032</v>
      </c>
      <c r="T267" s="4">
        <f t="shared" si="53"/>
        <v>0</v>
      </c>
      <c r="U267" s="4">
        <f t="shared" si="53"/>
        <v>0</v>
      </c>
      <c r="Z267" s="4">
        <f t="shared" si="46"/>
        <v>0</v>
      </c>
      <c r="AA267" s="4">
        <f t="shared" si="46"/>
        <v>2.0000000000000018E-3</v>
      </c>
      <c r="AB267" s="3">
        <f t="shared" si="47"/>
        <v>1.03</v>
      </c>
      <c r="AD267" s="4">
        <f t="shared" si="54"/>
        <v>-1.7979999999999998</v>
      </c>
      <c r="AE267" s="4">
        <f t="shared" si="54"/>
        <v>-2.0000000000000018E-3</v>
      </c>
    </row>
    <row r="268" spans="1:31" ht="27.75" customHeight="1" x14ac:dyDescent="0.25">
      <c r="A268" s="28" t="s">
        <v>283</v>
      </c>
      <c r="B268" s="29"/>
      <c r="C268" s="29"/>
      <c r="D268" s="16" t="s">
        <v>86</v>
      </c>
      <c r="E268" s="17">
        <v>2.27</v>
      </c>
      <c r="F268" s="17">
        <v>0.98</v>
      </c>
      <c r="G268" s="17"/>
      <c r="H268" s="17">
        <f t="shared" si="48"/>
        <v>2.7239999999999998</v>
      </c>
      <c r="I268" s="17">
        <f t="shared" si="49"/>
        <v>1.1759999999999999</v>
      </c>
      <c r="J268" s="18">
        <f t="shared" si="43"/>
        <v>2.72</v>
      </c>
      <c r="K268" s="18">
        <f t="shared" si="44"/>
        <v>1.18</v>
      </c>
      <c r="N268" s="3" t="e">
        <f>#REF!-#REF!</f>
        <v>#REF!</v>
      </c>
      <c r="P268" s="4">
        <f t="shared" si="52"/>
        <v>2.27</v>
      </c>
      <c r="Q268" s="4">
        <f t="shared" si="52"/>
        <v>0.98</v>
      </c>
      <c r="R268" s="4">
        <f t="shared" si="50"/>
        <v>2.7239999999999998</v>
      </c>
      <c r="S268" s="4">
        <f t="shared" si="51"/>
        <v>1.1759999999999999</v>
      </c>
      <c r="T268" s="4">
        <f t="shared" si="53"/>
        <v>0</v>
      </c>
      <c r="U268" s="4">
        <f t="shared" si="53"/>
        <v>0</v>
      </c>
      <c r="Z268" s="4">
        <f t="shared" si="46"/>
        <v>3.9999999999995595E-3</v>
      </c>
      <c r="AA268" s="4">
        <f t="shared" si="46"/>
        <v>-4.0000000000000036E-3</v>
      </c>
      <c r="AB268" s="3">
        <f t="shared" si="47"/>
        <v>1.18</v>
      </c>
      <c r="AD268" s="4">
        <f t="shared" si="54"/>
        <v>-2.7279999999999998</v>
      </c>
      <c r="AE268" s="4">
        <f t="shared" si="54"/>
        <v>4.0000000000000036E-3</v>
      </c>
    </row>
    <row r="269" spans="1:31" ht="25.5" customHeight="1" x14ac:dyDescent="0.25">
      <c r="A269" s="28" t="s">
        <v>284</v>
      </c>
      <c r="B269" s="29"/>
      <c r="C269" s="29"/>
      <c r="D269" s="16" t="s">
        <v>86</v>
      </c>
      <c r="E269" s="17">
        <v>1.93</v>
      </c>
      <c r="F269" s="17">
        <v>1.48</v>
      </c>
      <c r="G269" s="17"/>
      <c r="H269" s="17">
        <f t="shared" si="48"/>
        <v>2.3159999999999998</v>
      </c>
      <c r="I269" s="17">
        <f t="shared" si="49"/>
        <v>1.776</v>
      </c>
      <c r="J269" s="18">
        <f t="shared" si="43"/>
        <v>2.3199999999999998</v>
      </c>
      <c r="K269" s="18">
        <f t="shared" si="44"/>
        <v>1.78</v>
      </c>
      <c r="N269" s="3" t="e">
        <f>#REF!-#REF!</f>
        <v>#REF!</v>
      </c>
      <c r="P269" s="4">
        <f t="shared" si="52"/>
        <v>1.93</v>
      </c>
      <c r="Q269" s="4">
        <f t="shared" si="52"/>
        <v>1.48</v>
      </c>
      <c r="R269" s="4">
        <f t="shared" si="50"/>
        <v>2.3159999999999998</v>
      </c>
      <c r="S269" s="4">
        <f t="shared" si="51"/>
        <v>1.776</v>
      </c>
      <c r="T269" s="4">
        <f t="shared" si="53"/>
        <v>0</v>
      </c>
      <c r="U269" s="4">
        <f t="shared" si="53"/>
        <v>0</v>
      </c>
      <c r="Z269" s="4">
        <f t="shared" si="46"/>
        <v>-4.0000000000000036E-3</v>
      </c>
      <c r="AA269" s="4">
        <f t="shared" si="46"/>
        <v>-4.0000000000000036E-3</v>
      </c>
      <c r="AB269" s="3">
        <f t="shared" si="47"/>
        <v>1.78</v>
      </c>
      <c r="AD269" s="4">
        <f t="shared" si="54"/>
        <v>-2.3199999999999998</v>
      </c>
      <c r="AE269" s="4">
        <f t="shared" si="54"/>
        <v>4.0000000000000036E-3</v>
      </c>
    </row>
    <row r="270" spans="1:31" ht="27" customHeight="1" x14ac:dyDescent="0.25">
      <c r="A270" s="28" t="s">
        <v>285</v>
      </c>
      <c r="B270" s="29"/>
      <c r="C270" s="29"/>
      <c r="D270" s="16" t="s">
        <v>86</v>
      </c>
      <c r="E270" s="17">
        <v>0</v>
      </c>
      <c r="F270" s="17" t="e">
        <v>#VALUE!</v>
      </c>
      <c r="G270" s="17"/>
      <c r="H270" s="17">
        <f t="shared" si="48"/>
        <v>0</v>
      </c>
      <c r="I270" s="17" t="e">
        <f t="shared" si="49"/>
        <v>#VALUE!</v>
      </c>
      <c r="J270" s="18">
        <f t="shared" si="43"/>
        <v>0</v>
      </c>
      <c r="K270" s="18" t="e">
        <f t="shared" si="44"/>
        <v>#VALUE!</v>
      </c>
      <c r="N270" s="3" t="e">
        <f>#REF!-#REF!</f>
        <v>#REF!</v>
      </c>
      <c r="P270" s="4">
        <f t="shared" si="52"/>
        <v>0</v>
      </c>
      <c r="Q270" s="4" t="e">
        <f t="shared" si="52"/>
        <v>#VALUE!</v>
      </c>
      <c r="R270" s="4">
        <f t="shared" si="50"/>
        <v>0</v>
      </c>
      <c r="S270" s="4" t="e">
        <f t="shared" si="51"/>
        <v>#VALUE!</v>
      </c>
      <c r="T270" s="4">
        <f t="shared" si="53"/>
        <v>0</v>
      </c>
      <c r="U270" s="4" t="e">
        <f t="shared" si="53"/>
        <v>#VALUE!</v>
      </c>
      <c r="Z270" s="4">
        <f t="shared" si="46"/>
        <v>0</v>
      </c>
      <c r="AA270" s="4" t="e">
        <f t="shared" si="46"/>
        <v>#VALUE!</v>
      </c>
      <c r="AB270" s="3" t="e">
        <f t="shared" si="47"/>
        <v>#VALUE!</v>
      </c>
      <c r="AD270" s="4" t="e">
        <f t="shared" si="54"/>
        <v>#VALUE!</v>
      </c>
      <c r="AE270" s="4" t="e">
        <f t="shared" si="54"/>
        <v>#VALUE!</v>
      </c>
    </row>
    <row r="271" spans="1:31" ht="33.75" customHeight="1" x14ac:dyDescent="0.25">
      <c r="A271" s="28" t="s">
        <v>286</v>
      </c>
      <c r="B271" s="29"/>
      <c r="C271" s="29"/>
      <c r="D271" s="16" t="s">
        <v>86</v>
      </c>
      <c r="E271" s="17">
        <v>5.83</v>
      </c>
      <c r="F271" s="17">
        <v>3.43</v>
      </c>
      <c r="G271" s="17"/>
      <c r="H271" s="17">
        <f t="shared" si="48"/>
        <v>6.9959999999999996</v>
      </c>
      <c r="I271" s="17">
        <f t="shared" si="49"/>
        <v>4.1159999999999997</v>
      </c>
      <c r="J271" s="18">
        <f t="shared" si="43"/>
        <v>7</v>
      </c>
      <c r="K271" s="18">
        <f t="shared" si="44"/>
        <v>4.12</v>
      </c>
      <c r="N271" s="3" t="e">
        <f>#REF!-#REF!</f>
        <v>#REF!</v>
      </c>
      <c r="P271" s="4">
        <f t="shared" si="52"/>
        <v>5.83</v>
      </c>
      <c r="Q271" s="4">
        <f t="shared" si="52"/>
        <v>3.43</v>
      </c>
      <c r="R271" s="4">
        <f t="shared" si="50"/>
        <v>6.9959999999999996</v>
      </c>
      <c r="S271" s="4">
        <f t="shared" si="51"/>
        <v>4.1159999999999997</v>
      </c>
      <c r="T271" s="4">
        <f t="shared" si="53"/>
        <v>0</v>
      </c>
      <c r="U271" s="4">
        <f t="shared" si="53"/>
        <v>0</v>
      </c>
      <c r="Z271" s="4">
        <f t="shared" si="46"/>
        <v>-4.0000000000004476E-3</v>
      </c>
      <c r="AA271" s="4">
        <f t="shared" si="46"/>
        <v>-4.0000000000004476E-3</v>
      </c>
      <c r="AB271" s="3">
        <f t="shared" si="47"/>
        <v>4.12</v>
      </c>
      <c r="AD271" s="4">
        <f t="shared" si="54"/>
        <v>-7</v>
      </c>
      <c r="AE271" s="4">
        <f t="shared" si="54"/>
        <v>4.0000000000004476E-3</v>
      </c>
    </row>
    <row r="272" spans="1:31" ht="26.25" customHeight="1" x14ac:dyDescent="0.25">
      <c r="A272" s="28" t="s">
        <v>287</v>
      </c>
      <c r="B272" s="29"/>
      <c r="C272" s="29"/>
      <c r="D272" s="16" t="s">
        <v>86</v>
      </c>
      <c r="E272" s="17">
        <v>1.73</v>
      </c>
      <c r="F272" s="17">
        <v>1.19</v>
      </c>
      <c r="G272" s="17"/>
      <c r="H272" s="17">
        <f t="shared" si="48"/>
        <v>2.0760000000000001</v>
      </c>
      <c r="I272" s="17">
        <f t="shared" si="49"/>
        <v>1.4279999999999999</v>
      </c>
      <c r="J272" s="18">
        <f t="shared" si="43"/>
        <v>2.08</v>
      </c>
      <c r="K272" s="18">
        <f t="shared" si="44"/>
        <v>1.43</v>
      </c>
      <c r="N272" s="3" t="e">
        <f>#REF!-#REF!</f>
        <v>#REF!</v>
      </c>
      <c r="P272" s="4">
        <f t="shared" si="52"/>
        <v>1.73</v>
      </c>
      <c r="Q272" s="4">
        <f t="shared" si="52"/>
        <v>1.19</v>
      </c>
      <c r="R272" s="4">
        <f t="shared" si="50"/>
        <v>2.0760000000000001</v>
      </c>
      <c r="S272" s="4">
        <f t="shared" si="51"/>
        <v>1.4279999999999999</v>
      </c>
      <c r="T272" s="4">
        <f t="shared" si="53"/>
        <v>0</v>
      </c>
      <c r="U272" s="4">
        <f t="shared" si="53"/>
        <v>0</v>
      </c>
      <c r="Z272" s="4">
        <f t="shared" si="46"/>
        <v>-4.0000000000000036E-3</v>
      </c>
      <c r="AA272" s="4">
        <f t="shared" si="46"/>
        <v>-2.0000000000000018E-3</v>
      </c>
      <c r="AB272" s="3">
        <f t="shared" si="47"/>
        <v>1.43</v>
      </c>
      <c r="AD272" s="4">
        <f t="shared" si="54"/>
        <v>-2.0780000000000003</v>
      </c>
      <c r="AE272" s="4">
        <f t="shared" si="54"/>
        <v>2.0000000000000018E-3</v>
      </c>
    </row>
    <row r="273" spans="1:31" ht="24.75" customHeight="1" x14ac:dyDescent="0.25">
      <c r="A273" s="28" t="s">
        <v>288</v>
      </c>
      <c r="B273" s="29"/>
      <c r="C273" s="29"/>
      <c r="D273" s="16" t="s">
        <v>86</v>
      </c>
      <c r="E273" s="17">
        <v>0</v>
      </c>
      <c r="F273" s="17" t="e">
        <v>#VALUE!</v>
      </c>
      <c r="G273" s="17"/>
      <c r="H273" s="17">
        <f t="shared" si="48"/>
        <v>0</v>
      </c>
      <c r="I273" s="17" t="e">
        <f t="shared" si="49"/>
        <v>#VALUE!</v>
      </c>
      <c r="J273" s="18">
        <f t="shared" ref="J273:J336" si="55">ROUND(((E273+G273)*1.2),2)</f>
        <v>0</v>
      </c>
      <c r="K273" s="18" t="e">
        <f t="shared" ref="K273:K336" si="56">ROUND(((F273+G273)*1.2),2)</f>
        <v>#VALUE!</v>
      </c>
      <c r="N273" s="3" t="e">
        <f>#REF!-#REF!</f>
        <v>#REF!</v>
      </c>
      <c r="P273" s="4">
        <f t="shared" si="52"/>
        <v>0</v>
      </c>
      <c r="Q273" s="4" t="e">
        <f t="shared" si="52"/>
        <v>#VALUE!</v>
      </c>
      <c r="R273" s="4">
        <f t="shared" si="50"/>
        <v>0</v>
      </c>
      <c r="S273" s="4" t="e">
        <f t="shared" si="51"/>
        <v>#VALUE!</v>
      </c>
      <c r="T273" s="4">
        <f t="shared" si="53"/>
        <v>0</v>
      </c>
      <c r="U273" s="4" t="e">
        <f t="shared" si="53"/>
        <v>#VALUE!</v>
      </c>
      <c r="Z273" s="4">
        <f t="shared" si="46"/>
        <v>0</v>
      </c>
      <c r="AA273" s="4" t="e">
        <f t="shared" si="46"/>
        <v>#VALUE!</v>
      </c>
      <c r="AB273" s="3" t="e">
        <f t="shared" si="47"/>
        <v>#VALUE!</v>
      </c>
      <c r="AD273" s="4" t="e">
        <f t="shared" si="54"/>
        <v>#VALUE!</v>
      </c>
      <c r="AE273" s="4" t="e">
        <f t="shared" si="54"/>
        <v>#VALUE!</v>
      </c>
    </row>
    <row r="274" spans="1:31" s="19" customFormat="1" ht="25.5" customHeight="1" x14ac:dyDescent="0.25">
      <c r="A274" s="28" t="s">
        <v>289</v>
      </c>
      <c r="B274" s="29"/>
      <c r="C274" s="29"/>
      <c r="D274" s="16" t="s">
        <v>86</v>
      </c>
      <c r="E274" s="17">
        <v>14.94</v>
      </c>
      <c r="F274" s="17">
        <v>8.9600000000000009</v>
      </c>
      <c r="G274" s="17"/>
      <c r="H274" s="17">
        <f t="shared" si="48"/>
        <v>17.927999999999997</v>
      </c>
      <c r="I274" s="17">
        <f t="shared" si="49"/>
        <v>10.752000000000001</v>
      </c>
      <c r="J274" s="18">
        <f t="shared" si="55"/>
        <v>17.93</v>
      </c>
      <c r="K274" s="18">
        <f t="shared" si="56"/>
        <v>10.75</v>
      </c>
      <c r="N274" s="19" t="e">
        <f>#REF!-#REF!</f>
        <v>#REF!</v>
      </c>
      <c r="P274" s="20">
        <f t="shared" si="52"/>
        <v>14.94</v>
      </c>
      <c r="Q274" s="20">
        <f t="shared" si="52"/>
        <v>8.9600000000000009</v>
      </c>
      <c r="R274" s="20">
        <f t="shared" si="50"/>
        <v>17.927999999999997</v>
      </c>
      <c r="S274" s="20">
        <f t="shared" si="51"/>
        <v>10.752000000000001</v>
      </c>
      <c r="T274" s="20">
        <f t="shared" si="53"/>
        <v>0</v>
      </c>
      <c r="U274" s="20">
        <f t="shared" si="53"/>
        <v>0</v>
      </c>
      <c r="Z274" s="4">
        <f t="shared" ref="Z274:AA337" si="57">H274-J274</f>
        <v>-2.0000000000024443E-3</v>
      </c>
      <c r="AA274" s="4">
        <f t="shared" si="57"/>
        <v>2.0000000000006679E-3</v>
      </c>
      <c r="AB274" s="3">
        <f t="shared" si="47"/>
        <v>10.75</v>
      </c>
      <c r="AC274" s="3"/>
      <c r="AD274" s="4">
        <f t="shared" si="54"/>
        <v>-17.925999999999995</v>
      </c>
      <c r="AE274" s="4">
        <f t="shared" si="54"/>
        <v>-2.0000000000006679E-3</v>
      </c>
    </row>
    <row r="275" spans="1:31" ht="27.75" customHeight="1" x14ac:dyDescent="0.25">
      <c r="A275" s="28" t="s">
        <v>290</v>
      </c>
      <c r="B275" s="29"/>
      <c r="C275" s="29"/>
      <c r="D275" s="16" t="s">
        <v>86</v>
      </c>
      <c r="E275" s="17">
        <v>0</v>
      </c>
      <c r="F275" s="17" t="e">
        <v>#VALUE!</v>
      </c>
      <c r="G275" s="17"/>
      <c r="H275" s="17">
        <f t="shared" si="48"/>
        <v>0</v>
      </c>
      <c r="I275" s="17" t="e">
        <f t="shared" si="49"/>
        <v>#VALUE!</v>
      </c>
      <c r="J275" s="18">
        <f t="shared" si="55"/>
        <v>0</v>
      </c>
      <c r="K275" s="18" t="e">
        <f t="shared" si="56"/>
        <v>#VALUE!</v>
      </c>
      <c r="N275" s="3" t="e">
        <f>#REF!-#REF!</f>
        <v>#REF!</v>
      </c>
      <c r="P275" s="4">
        <f t="shared" si="52"/>
        <v>0</v>
      </c>
      <c r="Q275" s="4" t="e">
        <f t="shared" si="52"/>
        <v>#VALUE!</v>
      </c>
      <c r="R275" s="4">
        <f t="shared" si="50"/>
        <v>0</v>
      </c>
      <c r="S275" s="4" t="e">
        <f t="shared" si="51"/>
        <v>#VALUE!</v>
      </c>
      <c r="T275" s="4">
        <f t="shared" si="53"/>
        <v>0</v>
      </c>
      <c r="U275" s="4" t="e">
        <f t="shared" si="53"/>
        <v>#VALUE!</v>
      </c>
      <c r="Z275" s="4">
        <f t="shared" si="57"/>
        <v>0</v>
      </c>
      <c r="AA275" s="4" t="e">
        <f t="shared" si="57"/>
        <v>#VALUE!</v>
      </c>
      <c r="AB275" s="3" t="e">
        <f t="shared" ref="AB275:AB338" si="58">ROUND((F275+G275)*1.2,2)</f>
        <v>#VALUE!</v>
      </c>
      <c r="AD275" s="4" t="e">
        <f t="shared" si="54"/>
        <v>#VALUE!</v>
      </c>
      <c r="AE275" s="4" t="e">
        <f t="shared" si="54"/>
        <v>#VALUE!</v>
      </c>
    </row>
    <row r="276" spans="1:31" ht="30" customHeight="1" x14ac:dyDescent="0.25">
      <c r="A276" s="28" t="s">
        <v>291</v>
      </c>
      <c r="B276" s="29"/>
      <c r="C276" s="29"/>
      <c r="D276" s="16" t="s">
        <v>86</v>
      </c>
      <c r="E276" s="17">
        <v>41.68</v>
      </c>
      <c r="F276" s="17">
        <v>27.29</v>
      </c>
      <c r="G276" s="17"/>
      <c r="H276" s="17">
        <f t="shared" si="48"/>
        <v>50.015999999999998</v>
      </c>
      <c r="I276" s="17">
        <f t="shared" si="49"/>
        <v>32.747999999999998</v>
      </c>
      <c r="J276" s="18">
        <f t="shared" si="55"/>
        <v>50.02</v>
      </c>
      <c r="K276" s="18">
        <f t="shared" si="56"/>
        <v>32.75</v>
      </c>
      <c r="N276" s="3" t="e">
        <f>#REF!-#REF!</f>
        <v>#REF!</v>
      </c>
      <c r="P276" s="4">
        <f t="shared" si="52"/>
        <v>41.68</v>
      </c>
      <c r="Q276" s="4">
        <f t="shared" si="52"/>
        <v>27.29</v>
      </c>
      <c r="R276" s="4">
        <f t="shared" si="50"/>
        <v>50.015999999999998</v>
      </c>
      <c r="S276" s="4">
        <f t="shared" si="51"/>
        <v>32.747999999999998</v>
      </c>
      <c r="T276" s="4">
        <f t="shared" si="53"/>
        <v>0</v>
      </c>
      <c r="U276" s="4">
        <f t="shared" si="53"/>
        <v>0</v>
      </c>
      <c r="Z276" s="4">
        <f t="shared" si="57"/>
        <v>-4.0000000000048885E-3</v>
      </c>
      <c r="AA276" s="4">
        <f t="shared" si="57"/>
        <v>-2.0000000000024443E-3</v>
      </c>
      <c r="AB276" s="3">
        <f t="shared" si="58"/>
        <v>32.75</v>
      </c>
      <c r="AD276" s="4">
        <f t="shared" si="54"/>
        <v>-50.018000000000001</v>
      </c>
      <c r="AE276" s="4">
        <f t="shared" si="54"/>
        <v>2.0000000000024443E-3</v>
      </c>
    </row>
    <row r="277" spans="1:31" ht="27" customHeight="1" x14ac:dyDescent="0.25">
      <c r="A277" s="28" t="s">
        <v>292</v>
      </c>
      <c r="B277" s="29"/>
      <c r="C277" s="29"/>
      <c r="D277" s="16" t="s">
        <v>86</v>
      </c>
      <c r="E277" s="17">
        <v>2.4</v>
      </c>
      <c r="F277" s="17">
        <v>1.92</v>
      </c>
      <c r="G277" s="17"/>
      <c r="H277" s="17">
        <f t="shared" ref="H277:H340" si="59">(E277+G277)*1.2</f>
        <v>2.88</v>
      </c>
      <c r="I277" s="17">
        <f t="shared" ref="I277:I340" si="60">(F277+G277)*1.2</f>
        <v>2.3039999999999998</v>
      </c>
      <c r="J277" s="18">
        <f t="shared" si="55"/>
        <v>2.88</v>
      </c>
      <c r="K277" s="18">
        <f t="shared" si="56"/>
        <v>2.2999999999999998</v>
      </c>
      <c r="N277" s="3" t="e">
        <f>#REF!-#REF!</f>
        <v>#REF!</v>
      </c>
      <c r="P277" s="4">
        <f t="shared" si="52"/>
        <v>2.4</v>
      </c>
      <c r="Q277" s="4">
        <f t="shared" si="52"/>
        <v>1.92</v>
      </c>
      <c r="R277" s="4">
        <f t="shared" ref="R277:R340" si="61">(P277+G277)*1.2</f>
        <v>2.88</v>
      </c>
      <c r="S277" s="4">
        <f t="shared" si="51"/>
        <v>2.3039999999999998</v>
      </c>
      <c r="T277" s="4">
        <f t="shared" si="53"/>
        <v>0</v>
      </c>
      <c r="U277" s="4">
        <f t="shared" si="53"/>
        <v>0</v>
      </c>
      <c r="Z277" s="4">
        <f t="shared" si="57"/>
        <v>0</v>
      </c>
      <c r="AA277" s="4">
        <f t="shared" si="57"/>
        <v>4.0000000000000036E-3</v>
      </c>
      <c r="AB277" s="3">
        <f t="shared" si="58"/>
        <v>2.2999999999999998</v>
      </c>
      <c r="AD277" s="4">
        <f t="shared" si="54"/>
        <v>-2.8759999999999999</v>
      </c>
      <c r="AE277" s="4">
        <f t="shared" si="54"/>
        <v>-4.0000000000000036E-3</v>
      </c>
    </row>
    <row r="278" spans="1:31" ht="24.75" customHeight="1" x14ac:dyDescent="0.25">
      <c r="A278" s="28" t="s">
        <v>293</v>
      </c>
      <c r="B278" s="29"/>
      <c r="C278" s="29"/>
      <c r="D278" s="16" t="s">
        <v>86</v>
      </c>
      <c r="E278" s="17">
        <v>0</v>
      </c>
      <c r="F278" s="17" t="e">
        <v>#VALUE!</v>
      </c>
      <c r="G278" s="17"/>
      <c r="H278" s="17">
        <f t="shared" si="59"/>
        <v>0</v>
      </c>
      <c r="I278" s="17" t="e">
        <f t="shared" si="60"/>
        <v>#VALUE!</v>
      </c>
      <c r="J278" s="18">
        <f t="shared" si="55"/>
        <v>0</v>
      </c>
      <c r="K278" s="18" t="e">
        <f t="shared" si="56"/>
        <v>#VALUE!</v>
      </c>
      <c r="N278" s="3" t="e">
        <f>#REF!-#REF!</f>
        <v>#REF!</v>
      </c>
      <c r="P278" s="4">
        <f t="shared" si="52"/>
        <v>0</v>
      </c>
      <c r="Q278" s="4" t="e">
        <f t="shared" si="52"/>
        <v>#VALUE!</v>
      </c>
      <c r="R278" s="4">
        <f t="shared" si="61"/>
        <v>0</v>
      </c>
      <c r="S278" s="4" t="e">
        <f t="shared" ref="S278:S341" si="62">(Q278+G278)*1.2</f>
        <v>#VALUE!</v>
      </c>
      <c r="T278" s="4">
        <f t="shared" si="53"/>
        <v>0</v>
      </c>
      <c r="U278" s="4" t="e">
        <f t="shared" si="53"/>
        <v>#VALUE!</v>
      </c>
      <c r="Z278" s="4">
        <f t="shared" si="57"/>
        <v>0</v>
      </c>
      <c r="AA278" s="4" t="e">
        <f t="shared" si="57"/>
        <v>#VALUE!</v>
      </c>
      <c r="AB278" s="3" t="e">
        <f t="shared" si="58"/>
        <v>#VALUE!</v>
      </c>
      <c r="AD278" s="4" t="e">
        <f t="shared" si="54"/>
        <v>#VALUE!</v>
      </c>
      <c r="AE278" s="4" t="e">
        <f t="shared" si="54"/>
        <v>#VALUE!</v>
      </c>
    </row>
    <row r="279" spans="1:31" ht="21" customHeight="1" x14ac:dyDescent="0.25">
      <c r="A279" s="28" t="s">
        <v>294</v>
      </c>
      <c r="B279" s="29"/>
      <c r="C279" s="29"/>
      <c r="D279" s="16" t="s">
        <v>86</v>
      </c>
      <c r="E279" s="17">
        <v>5.86</v>
      </c>
      <c r="F279" s="17">
        <v>2.94</v>
      </c>
      <c r="G279" s="17"/>
      <c r="H279" s="17">
        <f t="shared" si="59"/>
        <v>7.032</v>
      </c>
      <c r="I279" s="17">
        <f t="shared" si="60"/>
        <v>3.528</v>
      </c>
      <c r="J279" s="18">
        <f t="shared" si="55"/>
        <v>7.03</v>
      </c>
      <c r="K279" s="18">
        <f t="shared" si="56"/>
        <v>3.53</v>
      </c>
      <c r="N279" s="3" t="e">
        <f>#REF!-#REF!</f>
        <v>#REF!</v>
      </c>
      <c r="P279" s="4">
        <f t="shared" si="52"/>
        <v>5.86</v>
      </c>
      <c r="Q279" s="4">
        <f t="shared" si="52"/>
        <v>2.94</v>
      </c>
      <c r="R279" s="4">
        <f t="shared" si="61"/>
        <v>7.032</v>
      </c>
      <c r="S279" s="4">
        <f t="shared" si="62"/>
        <v>3.528</v>
      </c>
      <c r="T279" s="4">
        <f t="shared" si="53"/>
        <v>0</v>
      </c>
      <c r="U279" s="4">
        <f t="shared" si="53"/>
        <v>0</v>
      </c>
      <c r="Z279" s="4">
        <f t="shared" si="57"/>
        <v>1.9999999999997797E-3</v>
      </c>
      <c r="AA279" s="4">
        <f t="shared" si="57"/>
        <v>-1.9999999999997797E-3</v>
      </c>
      <c r="AB279" s="3">
        <f t="shared" si="58"/>
        <v>3.53</v>
      </c>
      <c r="AD279" s="4">
        <f t="shared" si="54"/>
        <v>-7.0339999999999998</v>
      </c>
      <c r="AE279" s="4">
        <f t="shared" si="54"/>
        <v>1.9999999999997797E-3</v>
      </c>
    </row>
    <row r="280" spans="1:31" ht="24" customHeight="1" x14ac:dyDescent="0.25">
      <c r="A280" s="28" t="s">
        <v>295</v>
      </c>
      <c r="B280" s="29"/>
      <c r="C280" s="29"/>
      <c r="D280" s="16" t="s">
        <v>86</v>
      </c>
      <c r="E280" s="17">
        <v>2.98</v>
      </c>
      <c r="F280" s="17">
        <v>2.2999999999999998</v>
      </c>
      <c r="G280" s="17"/>
      <c r="H280" s="17">
        <f t="shared" si="59"/>
        <v>3.5760000000000001</v>
      </c>
      <c r="I280" s="17">
        <f t="shared" si="60"/>
        <v>2.76</v>
      </c>
      <c r="J280" s="18">
        <f t="shared" si="55"/>
        <v>3.58</v>
      </c>
      <c r="K280" s="18">
        <f t="shared" si="56"/>
        <v>2.76</v>
      </c>
      <c r="N280" s="3" t="e">
        <f>#REF!-#REF!</f>
        <v>#REF!</v>
      </c>
      <c r="P280" s="4">
        <f t="shared" si="52"/>
        <v>2.98</v>
      </c>
      <c r="Q280" s="4">
        <f t="shared" si="52"/>
        <v>2.2999999999999998</v>
      </c>
      <c r="R280" s="4">
        <f t="shared" si="61"/>
        <v>3.5760000000000001</v>
      </c>
      <c r="S280" s="4">
        <f t="shared" si="62"/>
        <v>2.76</v>
      </c>
      <c r="T280" s="4">
        <f t="shared" si="53"/>
        <v>0</v>
      </c>
      <c r="U280" s="4">
        <f t="shared" si="53"/>
        <v>0</v>
      </c>
      <c r="Z280" s="4">
        <f t="shared" si="57"/>
        <v>-4.0000000000000036E-3</v>
      </c>
      <c r="AA280" s="4">
        <f t="shared" si="57"/>
        <v>0</v>
      </c>
      <c r="AB280" s="3">
        <f t="shared" si="58"/>
        <v>2.76</v>
      </c>
      <c r="AD280" s="4">
        <f t="shared" si="54"/>
        <v>-3.5760000000000001</v>
      </c>
      <c r="AE280" s="4">
        <f t="shared" si="54"/>
        <v>0</v>
      </c>
    </row>
    <row r="281" spans="1:31" ht="24" customHeight="1" x14ac:dyDescent="0.25">
      <c r="A281" s="28" t="s">
        <v>296</v>
      </c>
      <c r="B281" s="29"/>
      <c r="C281" s="29"/>
      <c r="D281" s="16" t="s">
        <v>86</v>
      </c>
      <c r="E281" s="17">
        <v>0</v>
      </c>
      <c r="F281" s="17" t="e">
        <v>#VALUE!</v>
      </c>
      <c r="G281" s="17"/>
      <c r="H281" s="17">
        <f t="shared" si="59"/>
        <v>0</v>
      </c>
      <c r="I281" s="17" t="e">
        <f t="shared" si="60"/>
        <v>#VALUE!</v>
      </c>
      <c r="J281" s="18">
        <f t="shared" si="55"/>
        <v>0</v>
      </c>
      <c r="K281" s="18" t="e">
        <f t="shared" si="56"/>
        <v>#VALUE!</v>
      </c>
      <c r="N281" s="3" t="e">
        <f>#REF!-#REF!</f>
        <v>#REF!</v>
      </c>
      <c r="P281" s="4">
        <f t="shared" si="52"/>
        <v>0</v>
      </c>
      <c r="Q281" s="4" t="e">
        <f t="shared" si="52"/>
        <v>#VALUE!</v>
      </c>
      <c r="R281" s="4">
        <f t="shared" si="61"/>
        <v>0</v>
      </c>
      <c r="S281" s="4" t="e">
        <f t="shared" si="62"/>
        <v>#VALUE!</v>
      </c>
      <c r="T281" s="4">
        <f t="shared" si="53"/>
        <v>0</v>
      </c>
      <c r="U281" s="4" t="e">
        <f t="shared" si="53"/>
        <v>#VALUE!</v>
      </c>
      <c r="Z281" s="4">
        <f t="shared" si="57"/>
        <v>0</v>
      </c>
      <c r="AA281" s="4" t="e">
        <f t="shared" si="57"/>
        <v>#VALUE!</v>
      </c>
      <c r="AB281" s="3" t="e">
        <f t="shared" si="58"/>
        <v>#VALUE!</v>
      </c>
      <c r="AD281" s="4" t="e">
        <f t="shared" si="54"/>
        <v>#VALUE!</v>
      </c>
      <c r="AE281" s="4" t="e">
        <f t="shared" si="54"/>
        <v>#VALUE!</v>
      </c>
    </row>
    <row r="282" spans="1:31" ht="27" customHeight="1" x14ac:dyDescent="0.25">
      <c r="A282" s="28" t="s">
        <v>297</v>
      </c>
      <c r="B282" s="29"/>
      <c r="C282" s="29"/>
      <c r="D282" s="16" t="s">
        <v>86</v>
      </c>
      <c r="E282" s="17">
        <v>2.82</v>
      </c>
      <c r="F282" s="17">
        <v>2.4700000000000002</v>
      </c>
      <c r="G282" s="17"/>
      <c r="H282" s="17">
        <f t="shared" si="59"/>
        <v>3.3839999999999999</v>
      </c>
      <c r="I282" s="17">
        <f t="shared" si="60"/>
        <v>2.964</v>
      </c>
      <c r="J282" s="18">
        <f t="shared" si="55"/>
        <v>3.38</v>
      </c>
      <c r="K282" s="18">
        <f t="shared" si="56"/>
        <v>2.96</v>
      </c>
      <c r="N282" s="3" t="e">
        <f>#REF!-#REF!</f>
        <v>#REF!</v>
      </c>
      <c r="P282" s="4">
        <f t="shared" si="52"/>
        <v>2.82</v>
      </c>
      <c r="Q282" s="4">
        <f t="shared" si="52"/>
        <v>2.4700000000000002</v>
      </c>
      <c r="R282" s="4">
        <f t="shared" si="61"/>
        <v>3.3839999999999999</v>
      </c>
      <c r="S282" s="4">
        <f t="shared" si="62"/>
        <v>2.964</v>
      </c>
      <c r="T282" s="4">
        <f t="shared" si="53"/>
        <v>0</v>
      </c>
      <c r="U282" s="4">
        <f t="shared" si="53"/>
        <v>0</v>
      </c>
      <c r="Z282" s="4">
        <f t="shared" si="57"/>
        <v>4.0000000000000036E-3</v>
      </c>
      <c r="AA282" s="4">
        <f t="shared" si="57"/>
        <v>4.0000000000000036E-3</v>
      </c>
      <c r="AB282" s="3">
        <f t="shared" si="58"/>
        <v>2.96</v>
      </c>
      <c r="AD282" s="4">
        <f t="shared" si="54"/>
        <v>-3.38</v>
      </c>
      <c r="AE282" s="4">
        <f t="shared" si="54"/>
        <v>-4.0000000000000036E-3</v>
      </c>
    </row>
    <row r="283" spans="1:31" ht="25.5" customHeight="1" x14ac:dyDescent="0.25">
      <c r="A283" s="28" t="s">
        <v>298</v>
      </c>
      <c r="B283" s="29"/>
      <c r="C283" s="29"/>
      <c r="D283" s="16" t="s">
        <v>86</v>
      </c>
      <c r="E283" s="17">
        <v>2.52</v>
      </c>
      <c r="F283" s="17">
        <v>2.0499999999999998</v>
      </c>
      <c r="G283" s="17"/>
      <c r="H283" s="17">
        <f t="shared" si="59"/>
        <v>3.024</v>
      </c>
      <c r="I283" s="17">
        <f t="shared" si="60"/>
        <v>2.4599999999999995</v>
      </c>
      <c r="J283" s="18">
        <f t="shared" si="55"/>
        <v>3.02</v>
      </c>
      <c r="K283" s="18">
        <f t="shared" si="56"/>
        <v>2.46</v>
      </c>
      <c r="N283" s="3" t="e">
        <f>#REF!-#REF!</f>
        <v>#REF!</v>
      </c>
      <c r="P283" s="4">
        <f t="shared" si="52"/>
        <v>2.52</v>
      </c>
      <c r="Q283" s="4">
        <f t="shared" si="52"/>
        <v>2.0499999999999998</v>
      </c>
      <c r="R283" s="4">
        <f t="shared" si="61"/>
        <v>3.024</v>
      </c>
      <c r="S283" s="4">
        <f t="shared" si="62"/>
        <v>2.4599999999999995</v>
      </c>
      <c r="T283" s="4">
        <f t="shared" si="53"/>
        <v>0</v>
      </c>
      <c r="U283" s="4">
        <f t="shared" si="53"/>
        <v>0</v>
      </c>
      <c r="Z283" s="4">
        <f t="shared" si="57"/>
        <v>4.0000000000000036E-3</v>
      </c>
      <c r="AA283" s="4">
        <f t="shared" si="57"/>
        <v>0</v>
      </c>
      <c r="AB283" s="3">
        <f t="shared" si="58"/>
        <v>2.46</v>
      </c>
      <c r="AD283" s="4">
        <f t="shared" si="54"/>
        <v>-3.024</v>
      </c>
      <c r="AE283" s="4">
        <f t="shared" si="54"/>
        <v>0</v>
      </c>
    </row>
    <row r="284" spans="1:31" ht="23.25" customHeight="1" x14ac:dyDescent="0.25">
      <c r="A284" s="28" t="s">
        <v>299</v>
      </c>
      <c r="B284" s="29"/>
      <c r="C284" s="29"/>
      <c r="D284" s="16" t="s">
        <v>86</v>
      </c>
      <c r="E284" s="17">
        <v>2.2000000000000002</v>
      </c>
      <c r="F284" s="17">
        <v>1.46</v>
      </c>
      <c r="G284" s="17"/>
      <c r="H284" s="17">
        <f t="shared" si="59"/>
        <v>2.64</v>
      </c>
      <c r="I284" s="17">
        <f t="shared" si="60"/>
        <v>1.752</v>
      </c>
      <c r="J284" s="18">
        <f t="shared" si="55"/>
        <v>2.64</v>
      </c>
      <c r="K284" s="18">
        <f t="shared" si="56"/>
        <v>1.75</v>
      </c>
      <c r="N284" s="3" t="e">
        <f>#REF!-#REF!</f>
        <v>#REF!</v>
      </c>
      <c r="P284" s="4">
        <f t="shared" si="52"/>
        <v>2.2000000000000002</v>
      </c>
      <c r="Q284" s="4">
        <f t="shared" si="52"/>
        <v>1.46</v>
      </c>
      <c r="R284" s="4">
        <f t="shared" si="61"/>
        <v>2.64</v>
      </c>
      <c r="S284" s="4">
        <f t="shared" si="62"/>
        <v>1.752</v>
      </c>
      <c r="T284" s="4">
        <f t="shared" si="53"/>
        <v>0</v>
      </c>
      <c r="U284" s="4">
        <f t="shared" si="53"/>
        <v>0</v>
      </c>
      <c r="Z284" s="4">
        <f t="shared" si="57"/>
        <v>0</v>
      </c>
      <c r="AA284" s="4">
        <f t="shared" si="57"/>
        <v>2.0000000000000018E-3</v>
      </c>
      <c r="AB284" s="3">
        <f t="shared" si="58"/>
        <v>1.75</v>
      </c>
      <c r="AD284" s="4">
        <f t="shared" si="54"/>
        <v>-2.6379999999999999</v>
      </c>
      <c r="AE284" s="4">
        <f t="shared" si="54"/>
        <v>-2.0000000000000018E-3</v>
      </c>
    </row>
    <row r="285" spans="1:31" ht="21.75" customHeight="1" x14ac:dyDescent="0.25">
      <c r="A285" s="28" t="s">
        <v>300</v>
      </c>
      <c r="B285" s="29"/>
      <c r="C285" s="29"/>
      <c r="D285" s="16" t="s">
        <v>86</v>
      </c>
      <c r="E285" s="17">
        <v>3.76</v>
      </c>
      <c r="F285" s="17">
        <v>2.37</v>
      </c>
      <c r="G285" s="17"/>
      <c r="H285" s="17">
        <f t="shared" si="59"/>
        <v>4.5119999999999996</v>
      </c>
      <c r="I285" s="17">
        <f t="shared" si="60"/>
        <v>2.8439999999999999</v>
      </c>
      <c r="J285" s="18">
        <f t="shared" si="55"/>
        <v>4.51</v>
      </c>
      <c r="K285" s="18">
        <f t="shared" si="56"/>
        <v>2.84</v>
      </c>
      <c r="N285" s="3" t="e">
        <f>#REF!-#REF!</f>
        <v>#REF!</v>
      </c>
      <c r="P285" s="4">
        <f t="shared" si="52"/>
        <v>3.76</v>
      </c>
      <c r="Q285" s="4">
        <f t="shared" si="52"/>
        <v>2.37</v>
      </c>
      <c r="R285" s="4">
        <f t="shared" si="61"/>
        <v>4.5119999999999996</v>
      </c>
      <c r="S285" s="4">
        <f t="shared" si="62"/>
        <v>2.8439999999999999</v>
      </c>
      <c r="T285" s="4">
        <f t="shared" si="53"/>
        <v>0</v>
      </c>
      <c r="U285" s="4">
        <f t="shared" si="53"/>
        <v>0</v>
      </c>
      <c r="Z285" s="4">
        <f t="shared" si="57"/>
        <v>1.9999999999997797E-3</v>
      </c>
      <c r="AA285" s="4">
        <f t="shared" si="57"/>
        <v>4.0000000000000036E-3</v>
      </c>
      <c r="AB285" s="3">
        <f t="shared" si="58"/>
        <v>2.84</v>
      </c>
      <c r="AD285" s="4">
        <f t="shared" si="54"/>
        <v>-4.5079999999999991</v>
      </c>
      <c r="AE285" s="4">
        <f t="shared" si="54"/>
        <v>-4.0000000000000036E-3</v>
      </c>
    </row>
    <row r="286" spans="1:31" ht="26.25" customHeight="1" x14ac:dyDescent="0.25">
      <c r="A286" s="28" t="s">
        <v>301</v>
      </c>
      <c r="B286" s="29"/>
      <c r="C286" s="29"/>
      <c r="D286" s="16" t="s">
        <v>86</v>
      </c>
      <c r="E286" s="17">
        <v>3.76</v>
      </c>
      <c r="F286" s="17">
        <v>2.37</v>
      </c>
      <c r="G286" s="17"/>
      <c r="H286" s="17">
        <f t="shared" si="59"/>
        <v>4.5119999999999996</v>
      </c>
      <c r="I286" s="17">
        <f t="shared" si="60"/>
        <v>2.8439999999999999</v>
      </c>
      <c r="J286" s="18">
        <f t="shared" si="55"/>
        <v>4.51</v>
      </c>
      <c r="K286" s="18">
        <f t="shared" si="56"/>
        <v>2.84</v>
      </c>
      <c r="N286" s="3" t="e">
        <f>#REF!-#REF!</f>
        <v>#REF!</v>
      </c>
      <c r="P286" s="4">
        <f t="shared" si="52"/>
        <v>3.76</v>
      </c>
      <c r="Q286" s="4">
        <f t="shared" si="52"/>
        <v>2.37</v>
      </c>
      <c r="R286" s="4">
        <f t="shared" si="61"/>
        <v>4.5119999999999996</v>
      </c>
      <c r="S286" s="4">
        <f t="shared" si="62"/>
        <v>2.8439999999999999</v>
      </c>
      <c r="T286" s="4">
        <f t="shared" si="53"/>
        <v>0</v>
      </c>
      <c r="U286" s="4">
        <f t="shared" si="53"/>
        <v>0</v>
      </c>
      <c r="Z286" s="4">
        <f t="shared" si="57"/>
        <v>1.9999999999997797E-3</v>
      </c>
      <c r="AA286" s="4">
        <f t="shared" si="57"/>
        <v>4.0000000000000036E-3</v>
      </c>
      <c r="AB286" s="3">
        <f t="shared" si="58"/>
        <v>2.84</v>
      </c>
      <c r="AD286" s="4">
        <f t="shared" si="54"/>
        <v>-4.5079999999999991</v>
      </c>
      <c r="AE286" s="4">
        <f t="shared" si="54"/>
        <v>-4.0000000000000036E-3</v>
      </c>
    </row>
    <row r="287" spans="1:31" ht="24.75" customHeight="1" x14ac:dyDescent="0.25">
      <c r="A287" s="28" t="s">
        <v>302</v>
      </c>
      <c r="B287" s="29"/>
      <c r="C287" s="29"/>
      <c r="D287" s="16" t="s">
        <v>86</v>
      </c>
      <c r="E287" s="17">
        <v>1.68</v>
      </c>
      <c r="F287" s="17">
        <v>1.68</v>
      </c>
      <c r="G287" s="17"/>
      <c r="H287" s="17">
        <f t="shared" si="59"/>
        <v>2.016</v>
      </c>
      <c r="I287" s="17">
        <f t="shared" si="60"/>
        <v>2.016</v>
      </c>
      <c r="J287" s="18">
        <f t="shared" si="55"/>
        <v>2.02</v>
      </c>
      <c r="K287" s="18">
        <f t="shared" si="56"/>
        <v>2.02</v>
      </c>
      <c r="N287" s="3" t="e">
        <f>#REF!-#REF!</f>
        <v>#REF!</v>
      </c>
      <c r="P287" s="4">
        <f t="shared" si="52"/>
        <v>1.68</v>
      </c>
      <c r="Q287" s="4">
        <f t="shared" si="52"/>
        <v>1.68</v>
      </c>
      <c r="R287" s="4">
        <f t="shared" si="61"/>
        <v>2.016</v>
      </c>
      <c r="S287" s="4">
        <f t="shared" si="62"/>
        <v>2.016</v>
      </c>
      <c r="T287" s="4">
        <f t="shared" si="53"/>
        <v>0</v>
      </c>
      <c r="U287" s="4">
        <f t="shared" si="53"/>
        <v>0</v>
      </c>
      <c r="Z287" s="4">
        <f t="shared" si="57"/>
        <v>-4.0000000000000036E-3</v>
      </c>
      <c r="AA287" s="4">
        <f t="shared" si="57"/>
        <v>-4.0000000000000036E-3</v>
      </c>
      <c r="AB287" s="3">
        <f t="shared" si="58"/>
        <v>2.02</v>
      </c>
      <c r="AD287" s="4">
        <f t="shared" si="54"/>
        <v>-2.02</v>
      </c>
      <c r="AE287" s="4">
        <f t="shared" si="54"/>
        <v>4.0000000000000036E-3</v>
      </c>
    </row>
    <row r="288" spans="1:31" ht="22.5" customHeight="1" x14ac:dyDescent="0.25">
      <c r="A288" s="28" t="s">
        <v>303</v>
      </c>
      <c r="B288" s="29"/>
      <c r="C288" s="29"/>
      <c r="D288" s="16" t="s">
        <v>86</v>
      </c>
      <c r="E288" s="17">
        <v>0</v>
      </c>
      <c r="F288" s="17" t="e">
        <v>#VALUE!</v>
      </c>
      <c r="G288" s="17"/>
      <c r="H288" s="17">
        <f t="shared" si="59"/>
        <v>0</v>
      </c>
      <c r="I288" s="17" t="e">
        <f t="shared" si="60"/>
        <v>#VALUE!</v>
      </c>
      <c r="J288" s="18">
        <f t="shared" si="55"/>
        <v>0</v>
      </c>
      <c r="K288" s="18" t="e">
        <f t="shared" si="56"/>
        <v>#VALUE!</v>
      </c>
      <c r="N288" s="3" t="e">
        <f>#REF!-#REF!</f>
        <v>#REF!</v>
      </c>
      <c r="P288" s="4">
        <f t="shared" si="52"/>
        <v>0</v>
      </c>
      <c r="Q288" s="4" t="e">
        <f t="shared" si="52"/>
        <v>#VALUE!</v>
      </c>
      <c r="R288" s="4">
        <f t="shared" si="61"/>
        <v>0</v>
      </c>
      <c r="S288" s="4" t="e">
        <f t="shared" si="62"/>
        <v>#VALUE!</v>
      </c>
      <c r="T288" s="4">
        <f t="shared" si="53"/>
        <v>0</v>
      </c>
      <c r="U288" s="4" t="e">
        <f t="shared" si="53"/>
        <v>#VALUE!</v>
      </c>
      <c r="Z288" s="4">
        <f t="shared" si="57"/>
        <v>0</v>
      </c>
      <c r="AA288" s="4" t="e">
        <f t="shared" si="57"/>
        <v>#VALUE!</v>
      </c>
      <c r="AB288" s="3" t="e">
        <f t="shared" si="58"/>
        <v>#VALUE!</v>
      </c>
      <c r="AD288" s="4" t="e">
        <f t="shared" si="54"/>
        <v>#VALUE!</v>
      </c>
      <c r="AE288" s="4" t="e">
        <f t="shared" si="54"/>
        <v>#VALUE!</v>
      </c>
    </row>
    <row r="289" spans="1:31" ht="43.5" customHeight="1" x14ac:dyDescent="0.25">
      <c r="A289" s="28" t="s">
        <v>304</v>
      </c>
      <c r="B289" s="29"/>
      <c r="C289" s="29"/>
      <c r="D289" s="16" t="s">
        <v>86</v>
      </c>
      <c r="E289" s="17">
        <v>2.2000000000000002</v>
      </c>
      <c r="F289" s="17">
        <v>1.19</v>
      </c>
      <c r="G289" s="17"/>
      <c r="H289" s="17">
        <f t="shared" si="59"/>
        <v>2.64</v>
      </c>
      <c r="I289" s="17">
        <f t="shared" si="60"/>
        <v>1.4279999999999999</v>
      </c>
      <c r="J289" s="18">
        <f t="shared" si="55"/>
        <v>2.64</v>
      </c>
      <c r="K289" s="18">
        <f t="shared" si="56"/>
        <v>1.43</v>
      </c>
      <c r="N289" s="3" t="e">
        <f>#REF!-#REF!</f>
        <v>#REF!</v>
      </c>
      <c r="P289" s="4">
        <f t="shared" si="52"/>
        <v>2.2000000000000002</v>
      </c>
      <c r="Q289" s="4">
        <f t="shared" si="52"/>
        <v>1.19</v>
      </c>
      <c r="R289" s="4">
        <f t="shared" si="61"/>
        <v>2.64</v>
      </c>
      <c r="S289" s="4">
        <f t="shared" si="62"/>
        <v>1.4279999999999999</v>
      </c>
      <c r="T289" s="4">
        <f t="shared" si="53"/>
        <v>0</v>
      </c>
      <c r="U289" s="4">
        <f t="shared" si="53"/>
        <v>0</v>
      </c>
      <c r="Z289" s="4">
        <f t="shared" si="57"/>
        <v>0</v>
      </c>
      <c r="AA289" s="4">
        <f t="shared" si="57"/>
        <v>-2.0000000000000018E-3</v>
      </c>
      <c r="AB289" s="3">
        <f t="shared" si="58"/>
        <v>1.43</v>
      </c>
      <c r="AD289" s="4">
        <f t="shared" si="54"/>
        <v>-2.6420000000000003</v>
      </c>
      <c r="AE289" s="4">
        <f t="shared" si="54"/>
        <v>2.0000000000000018E-3</v>
      </c>
    </row>
    <row r="290" spans="1:31" ht="40.5" customHeight="1" x14ac:dyDescent="0.25">
      <c r="A290" s="28" t="s">
        <v>305</v>
      </c>
      <c r="B290" s="29"/>
      <c r="C290" s="29"/>
      <c r="D290" s="16" t="s">
        <v>86</v>
      </c>
      <c r="E290" s="17">
        <v>2.27</v>
      </c>
      <c r="F290" s="17">
        <v>1.48</v>
      </c>
      <c r="G290" s="17"/>
      <c r="H290" s="17">
        <f t="shared" si="59"/>
        <v>2.7239999999999998</v>
      </c>
      <c r="I290" s="17">
        <f t="shared" si="60"/>
        <v>1.776</v>
      </c>
      <c r="J290" s="18">
        <f t="shared" si="55"/>
        <v>2.72</v>
      </c>
      <c r="K290" s="18">
        <f t="shared" si="56"/>
        <v>1.78</v>
      </c>
      <c r="N290" s="3" t="e">
        <f>#REF!-#REF!</f>
        <v>#REF!</v>
      </c>
      <c r="P290" s="4">
        <f t="shared" si="52"/>
        <v>2.27</v>
      </c>
      <c r="Q290" s="4">
        <f t="shared" si="52"/>
        <v>1.48</v>
      </c>
      <c r="R290" s="4">
        <f t="shared" si="61"/>
        <v>2.7239999999999998</v>
      </c>
      <c r="S290" s="4">
        <f t="shared" si="62"/>
        <v>1.776</v>
      </c>
      <c r="T290" s="4">
        <f t="shared" si="53"/>
        <v>0</v>
      </c>
      <c r="U290" s="4">
        <f t="shared" si="53"/>
        <v>0</v>
      </c>
      <c r="Z290" s="4">
        <f t="shared" si="57"/>
        <v>3.9999999999995595E-3</v>
      </c>
      <c r="AA290" s="4">
        <f t="shared" si="57"/>
        <v>-4.0000000000000036E-3</v>
      </c>
      <c r="AB290" s="3">
        <f t="shared" si="58"/>
        <v>1.78</v>
      </c>
      <c r="AD290" s="4">
        <f t="shared" si="54"/>
        <v>-2.7279999999999998</v>
      </c>
      <c r="AE290" s="4">
        <f t="shared" si="54"/>
        <v>4.0000000000000036E-3</v>
      </c>
    </row>
    <row r="291" spans="1:31" ht="27.75" customHeight="1" x14ac:dyDescent="0.25">
      <c r="A291" s="28" t="s">
        <v>306</v>
      </c>
      <c r="B291" s="29"/>
      <c r="C291" s="29"/>
      <c r="D291" s="16" t="s">
        <v>86</v>
      </c>
      <c r="E291" s="17">
        <v>3.02</v>
      </c>
      <c r="F291" s="17">
        <v>1.72</v>
      </c>
      <c r="G291" s="17"/>
      <c r="H291" s="17">
        <f t="shared" si="59"/>
        <v>3.6239999999999997</v>
      </c>
      <c r="I291" s="17">
        <f t="shared" si="60"/>
        <v>2.0640000000000001</v>
      </c>
      <c r="J291" s="18">
        <f t="shared" si="55"/>
        <v>3.62</v>
      </c>
      <c r="K291" s="18">
        <f t="shared" si="56"/>
        <v>2.06</v>
      </c>
      <c r="N291" s="3" t="e">
        <f>#REF!-#REF!</f>
        <v>#REF!</v>
      </c>
      <c r="P291" s="4">
        <f t="shared" si="52"/>
        <v>3.02</v>
      </c>
      <c r="Q291" s="4">
        <f t="shared" si="52"/>
        <v>1.72</v>
      </c>
      <c r="R291" s="4">
        <f t="shared" si="61"/>
        <v>3.6239999999999997</v>
      </c>
      <c r="S291" s="4">
        <f t="shared" si="62"/>
        <v>2.0640000000000001</v>
      </c>
      <c r="T291" s="4">
        <f t="shared" si="53"/>
        <v>0</v>
      </c>
      <c r="U291" s="4">
        <f t="shared" si="53"/>
        <v>0</v>
      </c>
      <c r="Z291" s="4">
        <f t="shared" si="57"/>
        <v>3.9999999999995595E-3</v>
      </c>
      <c r="AA291" s="4">
        <f t="shared" si="57"/>
        <v>4.0000000000000036E-3</v>
      </c>
      <c r="AB291" s="3">
        <f t="shared" si="58"/>
        <v>2.06</v>
      </c>
      <c r="AD291" s="4">
        <f t="shared" si="54"/>
        <v>-3.6199999999999997</v>
      </c>
      <c r="AE291" s="4">
        <f t="shared" si="54"/>
        <v>-4.0000000000000036E-3</v>
      </c>
    </row>
    <row r="292" spans="1:31" ht="21.75" customHeight="1" x14ac:dyDescent="0.25">
      <c r="A292" s="28" t="s">
        <v>307</v>
      </c>
      <c r="B292" s="29"/>
      <c r="C292" s="29"/>
      <c r="D292" s="16" t="s">
        <v>86</v>
      </c>
      <c r="E292" s="17">
        <v>2.27</v>
      </c>
      <c r="F292" s="17">
        <v>0.86</v>
      </c>
      <c r="G292" s="17"/>
      <c r="H292" s="17">
        <f t="shared" si="59"/>
        <v>2.7239999999999998</v>
      </c>
      <c r="I292" s="17">
        <f t="shared" si="60"/>
        <v>1.032</v>
      </c>
      <c r="J292" s="18">
        <f t="shared" si="55"/>
        <v>2.72</v>
      </c>
      <c r="K292" s="18">
        <f t="shared" si="56"/>
        <v>1.03</v>
      </c>
      <c r="N292" s="3" t="e">
        <f>#REF!-#REF!</f>
        <v>#REF!</v>
      </c>
      <c r="P292" s="4">
        <f t="shared" ref="P292:Q355" si="63">ROUND(E292,2)</f>
        <v>2.27</v>
      </c>
      <c r="Q292" s="4">
        <f t="shared" si="63"/>
        <v>0.86</v>
      </c>
      <c r="R292" s="4">
        <f t="shared" si="61"/>
        <v>2.7239999999999998</v>
      </c>
      <c r="S292" s="4">
        <f t="shared" si="62"/>
        <v>1.032</v>
      </c>
      <c r="T292" s="4">
        <f t="shared" ref="T292:U355" si="64">H292-R292</f>
        <v>0</v>
      </c>
      <c r="U292" s="4">
        <f t="shared" si="64"/>
        <v>0</v>
      </c>
      <c r="Z292" s="4">
        <f t="shared" si="57"/>
        <v>3.9999999999995595E-3</v>
      </c>
      <c r="AA292" s="4">
        <f t="shared" si="57"/>
        <v>2.0000000000000018E-3</v>
      </c>
      <c r="AB292" s="3">
        <f t="shared" si="58"/>
        <v>1.03</v>
      </c>
      <c r="AD292" s="4">
        <f t="shared" ref="AD292:AE355" si="65">AA292-H292</f>
        <v>-2.7219999999999995</v>
      </c>
      <c r="AE292" s="4">
        <f t="shared" si="65"/>
        <v>-2.0000000000000018E-3</v>
      </c>
    </row>
    <row r="293" spans="1:31" ht="25.5" customHeight="1" x14ac:dyDescent="0.25">
      <c r="A293" s="28" t="s">
        <v>308</v>
      </c>
      <c r="B293" s="29"/>
      <c r="C293" s="29"/>
      <c r="D293" s="16" t="s">
        <v>86</v>
      </c>
      <c r="E293" s="17">
        <v>2.27</v>
      </c>
      <c r="F293" s="17">
        <v>0.86</v>
      </c>
      <c r="G293" s="17"/>
      <c r="H293" s="17">
        <f t="shared" si="59"/>
        <v>2.7239999999999998</v>
      </c>
      <c r="I293" s="17">
        <f t="shared" si="60"/>
        <v>1.032</v>
      </c>
      <c r="J293" s="18">
        <f t="shared" si="55"/>
        <v>2.72</v>
      </c>
      <c r="K293" s="18">
        <f t="shared" si="56"/>
        <v>1.03</v>
      </c>
      <c r="N293" s="3" t="e">
        <f>#REF!-#REF!</f>
        <v>#REF!</v>
      </c>
      <c r="P293" s="4">
        <f t="shared" si="63"/>
        <v>2.27</v>
      </c>
      <c r="Q293" s="4">
        <f t="shared" si="63"/>
        <v>0.86</v>
      </c>
      <c r="R293" s="4">
        <f t="shared" si="61"/>
        <v>2.7239999999999998</v>
      </c>
      <c r="S293" s="4">
        <f t="shared" si="62"/>
        <v>1.032</v>
      </c>
      <c r="T293" s="4">
        <f t="shared" si="64"/>
        <v>0</v>
      </c>
      <c r="U293" s="4">
        <f t="shared" si="64"/>
        <v>0</v>
      </c>
      <c r="Z293" s="4">
        <f t="shared" si="57"/>
        <v>3.9999999999995595E-3</v>
      </c>
      <c r="AA293" s="4">
        <f t="shared" si="57"/>
        <v>2.0000000000000018E-3</v>
      </c>
      <c r="AB293" s="3">
        <f t="shared" si="58"/>
        <v>1.03</v>
      </c>
      <c r="AD293" s="4">
        <f t="shared" si="65"/>
        <v>-2.7219999999999995</v>
      </c>
      <c r="AE293" s="4">
        <f t="shared" si="65"/>
        <v>-2.0000000000000018E-3</v>
      </c>
    </row>
    <row r="294" spans="1:31" ht="23.25" customHeight="1" x14ac:dyDescent="0.25">
      <c r="A294" s="28" t="s">
        <v>309</v>
      </c>
      <c r="B294" s="29"/>
      <c r="C294" s="29"/>
      <c r="D294" s="16" t="s">
        <v>86</v>
      </c>
      <c r="E294" s="17">
        <v>10.99</v>
      </c>
      <c r="F294" s="17">
        <v>4.6900000000000004</v>
      </c>
      <c r="G294" s="17"/>
      <c r="H294" s="17">
        <f t="shared" si="59"/>
        <v>13.188000000000001</v>
      </c>
      <c r="I294" s="17">
        <f t="shared" si="60"/>
        <v>5.6280000000000001</v>
      </c>
      <c r="J294" s="18">
        <f t="shared" si="55"/>
        <v>13.19</v>
      </c>
      <c r="K294" s="18">
        <f t="shared" si="56"/>
        <v>5.63</v>
      </c>
      <c r="N294" s="3" t="e">
        <f>#REF!-#REF!</f>
        <v>#REF!</v>
      </c>
      <c r="O294" s="3" t="s">
        <v>255</v>
      </c>
      <c r="P294" s="4">
        <f t="shared" si="63"/>
        <v>10.99</v>
      </c>
      <c r="Q294" s="4">
        <f t="shared" si="63"/>
        <v>4.6900000000000004</v>
      </c>
      <c r="R294" s="4">
        <f t="shared" si="61"/>
        <v>13.188000000000001</v>
      </c>
      <c r="S294" s="4">
        <f t="shared" si="62"/>
        <v>5.6280000000000001</v>
      </c>
      <c r="T294" s="4">
        <f t="shared" si="64"/>
        <v>0</v>
      </c>
      <c r="U294" s="4">
        <f t="shared" si="64"/>
        <v>0</v>
      </c>
      <c r="Z294" s="4">
        <f t="shared" si="57"/>
        <v>-1.9999999999988916E-3</v>
      </c>
      <c r="AA294" s="4">
        <f t="shared" si="57"/>
        <v>-1.9999999999997797E-3</v>
      </c>
      <c r="AB294" s="3">
        <f t="shared" si="58"/>
        <v>5.63</v>
      </c>
      <c r="AD294" s="4">
        <f t="shared" si="65"/>
        <v>-13.190000000000001</v>
      </c>
      <c r="AE294" s="4">
        <f t="shared" si="65"/>
        <v>1.9999999999997797E-3</v>
      </c>
    </row>
    <row r="295" spans="1:31" ht="22.5" customHeight="1" x14ac:dyDescent="0.25">
      <c r="A295" s="28" t="s">
        <v>310</v>
      </c>
      <c r="B295" s="29"/>
      <c r="C295" s="29"/>
      <c r="D295" s="16" t="s">
        <v>86</v>
      </c>
      <c r="E295" s="17">
        <v>1.49</v>
      </c>
      <c r="F295" s="17">
        <v>0.73</v>
      </c>
      <c r="G295" s="17"/>
      <c r="H295" s="17">
        <f t="shared" si="59"/>
        <v>1.788</v>
      </c>
      <c r="I295" s="17">
        <f t="shared" si="60"/>
        <v>0.876</v>
      </c>
      <c r="J295" s="18">
        <f t="shared" si="55"/>
        <v>1.79</v>
      </c>
      <c r="K295" s="18">
        <f t="shared" si="56"/>
        <v>0.88</v>
      </c>
      <c r="N295" s="3" t="e">
        <f>#REF!-#REF!</f>
        <v>#REF!</v>
      </c>
      <c r="P295" s="4">
        <f t="shared" si="63"/>
        <v>1.49</v>
      </c>
      <c r="Q295" s="4">
        <f t="shared" si="63"/>
        <v>0.73</v>
      </c>
      <c r="R295" s="4">
        <f t="shared" si="61"/>
        <v>1.788</v>
      </c>
      <c r="S295" s="4">
        <f t="shared" si="62"/>
        <v>0.876</v>
      </c>
      <c r="T295" s="4">
        <f t="shared" si="64"/>
        <v>0</v>
      </c>
      <c r="U295" s="4">
        <f t="shared" si="64"/>
        <v>0</v>
      </c>
      <c r="Z295" s="4">
        <f t="shared" si="57"/>
        <v>-2.0000000000000018E-3</v>
      </c>
      <c r="AA295" s="4">
        <f t="shared" si="57"/>
        <v>-4.0000000000000036E-3</v>
      </c>
      <c r="AB295" s="3">
        <f t="shared" si="58"/>
        <v>0.88</v>
      </c>
      <c r="AD295" s="4">
        <f t="shared" si="65"/>
        <v>-1.792</v>
      </c>
      <c r="AE295" s="4">
        <f t="shared" si="65"/>
        <v>4.0000000000000036E-3</v>
      </c>
    </row>
    <row r="296" spans="1:31" ht="22.5" customHeight="1" x14ac:dyDescent="0.25">
      <c r="A296" s="28" t="s">
        <v>311</v>
      </c>
      <c r="B296" s="29"/>
      <c r="C296" s="29"/>
      <c r="D296" s="16" t="s">
        <v>86</v>
      </c>
      <c r="E296" s="17">
        <v>1.49</v>
      </c>
      <c r="F296" s="17">
        <v>1.21</v>
      </c>
      <c r="G296" s="17"/>
      <c r="H296" s="17">
        <f t="shared" si="59"/>
        <v>1.788</v>
      </c>
      <c r="I296" s="17">
        <f t="shared" si="60"/>
        <v>1.452</v>
      </c>
      <c r="J296" s="18">
        <f t="shared" si="55"/>
        <v>1.79</v>
      </c>
      <c r="K296" s="18">
        <f t="shared" si="56"/>
        <v>1.45</v>
      </c>
      <c r="N296" s="3" t="e">
        <f>#REF!-#REF!</f>
        <v>#REF!</v>
      </c>
      <c r="P296" s="4">
        <f t="shared" si="63"/>
        <v>1.49</v>
      </c>
      <c r="Q296" s="4">
        <f t="shared" si="63"/>
        <v>1.21</v>
      </c>
      <c r="R296" s="4">
        <f t="shared" si="61"/>
        <v>1.788</v>
      </c>
      <c r="S296" s="4">
        <f t="shared" si="62"/>
        <v>1.452</v>
      </c>
      <c r="T296" s="4">
        <f t="shared" si="64"/>
        <v>0</v>
      </c>
      <c r="U296" s="4">
        <f t="shared" si="64"/>
        <v>0</v>
      </c>
      <c r="Z296" s="4">
        <f t="shared" si="57"/>
        <v>-2.0000000000000018E-3</v>
      </c>
      <c r="AA296" s="4">
        <f t="shared" si="57"/>
        <v>2.0000000000000018E-3</v>
      </c>
      <c r="AB296" s="3">
        <f t="shared" si="58"/>
        <v>1.45</v>
      </c>
      <c r="AD296" s="4">
        <f t="shared" si="65"/>
        <v>-1.786</v>
      </c>
      <c r="AE296" s="4">
        <f t="shared" si="65"/>
        <v>-2.0000000000000018E-3</v>
      </c>
    </row>
    <row r="297" spans="1:31" ht="20.25" customHeight="1" x14ac:dyDescent="0.25">
      <c r="A297" s="28" t="s">
        <v>312</v>
      </c>
      <c r="B297" s="29"/>
      <c r="C297" s="29"/>
      <c r="D297" s="16" t="s">
        <v>86</v>
      </c>
      <c r="E297" s="17">
        <v>1.49</v>
      </c>
      <c r="F297" s="17">
        <v>0.92</v>
      </c>
      <c r="G297" s="17"/>
      <c r="H297" s="17">
        <f t="shared" si="59"/>
        <v>1.788</v>
      </c>
      <c r="I297" s="17">
        <f t="shared" si="60"/>
        <v>1.1040000000000001</v>
      </c>
      <c r="J297" s="18">
        <f t="shared" si="55"/>
        <v>1.79</v>
      </c>
      <c r="K297" s="18">
        <f t="shared" si="56"/>
        <v>1.1000000000000001</v>
      </c>
      <c r="N297" s="3" t="e">
        <f>#REF!-#REF!</f>
        <v>#REF!</v>
      </c>
      <c r="P297" s="4">
        <f t="shared" si="63"/>
        <v>1.49</v>
      </c>
      <c r="Q297" s="4">
        <f t="shared" si="63"/>
        <v>0.92</v>
      </c>
      <c r="R297" s="4">
        <f t="shared" si="61"/>
        <v>1.788</v>
      </c>
      <c r="S297" s="4">
        <f t="shared" si="62"/>
        <v>1.1040000000000001</v>
      </c>
      <c r="T297" s="4">
        <f t="shared" si="64"/>
        <v>0</v>
      </c>
      <c r="U297" s="4">
        <f t="shared" si="64"/>
        <v>0</v>
      </c>
      <c r="Z297" s="4">
        <f t="shared" si="57"/>
        <v>-2.0000000000000018E-3</v>
      </c>
      <c r="AA297" s="4">
        <f t="shared" si="57"/>
        <v>4.0000000000000036E-3</v>
      </c>
      <c r="AB297" s="3">
        <f t="shared" si="58"/>
        <v>1.1000000000000001</v>
      </c>
      <c r="AD297" s="4">
        <f t="shared" si="65"/>
        <v>-1.784</v>
      </c>
      <c r="AE297" s="4">
        <f t="shared" si="65"/>
        <v>-4.0000000000000036E-3</v>
      </c>
    </row>
    <row r="298" spans="1:31" ht="21.75" customHeight="1" x14ac:dyDescent="0.25">
      <c r="A298" s="28" t="s">
        <v>313</v>
      </c>
      <c r="B298" s="29"/>
      <c r="C298" s="29"/>
      <c r="D298" s="16" t="s">
        <v>86</v>
      </c>
      <c r="E298" s="17">
        <v>2.98</v>
      </c>
      <c r="F298" s="17">
        <v>2.0299999999999998</v>
      </c>
      <c r="G298" s="17"/>
      <c r="H298" s="17">
        <f t="shared" si="59"/>
        <v>3.5760000000000001</v>
      </c>
      <c r="I298" s="17">
        <f t="shared" si="60"/>
        <v>2.4359999999999995</v>
      </c>
      <c r="J298" s="18">
        <f t="shared" si="55"/>
        <v>3.58</v>
      </c>
      <c r="K298" s="18">
        <f t="shared" si="56"/>
        <v>2.44</v>
      </c>
      <c r="N298" s="3" t="e">
        <f>#REF!-#REF!</f>
        <v>#REF!</v>
      </c>
      <c r="P298" s="4">
        <f t="shared" si="63"/>
        <v>2.98</v>
      </c>
      <c r="Q298" s="4">
        <f t="shared" si="63"/>
        <v>2.0299999999999998</v>
      </c>
      <c r="R298" s="4">
        <f t="shared" si="61"/>
        <v>3.5760000000000001</v>
      </c>
      <c r="S298" s="4">
        <f t="shared" si="62"/>
        <v>2.4359999999999995</v>
      </c>
      <c r="T298" s="4">
        <f t="shared" si="64"/>
        <v>0</v>
      </c>
      <c r="U298" s="4">
        <f t="shared" si="64"/>
        <v>0</v>
      </c>
      <c r="Z298" s="4">
        <f t="shared" si="57"/>
        <v>-4.0000000000000036E-3</v>
      </c>
      <c r="AA298" s="4">
        <f t="shared" si="57"/>
        <v>-4.0000000000004476E-3</v>
      </c>
      <c r="AB298" s="3">
        <f t="shared" si="58"/>
        <v>2.44</v>
      </c>
      <c r="AD298" s="4">
        <f t="shared" si="65"/>
        <v>-3.5800000000000005</v>
      </c>
      <c r="AE298" s="4">
        <f t="shared" si="65"/>
        <v>4.0000000000004476E-3</v>
      </c>
    </row>
    <row r="299" spans="1:31" s="19" customFormat="1" ht="25.5" customHeight="1" x14ac:dyDescent="0.25">
      <c r="A299" s="28" t="s">
        <v>314</v>
      </c>
      <c r="B299" s="29"/>
      <c r="C299" s="29"/>
      <c r="D299" s="16" t="s">
        <v>86</v>
      </c>
      <c r="E299" s="17">
        <v>6.26</v>
      </c>
      <c r="F299" s="17">
        <v>4.18</v>
      </c>
      <c r="G299" s="17"/>
      <c r="H299" s="17">
        <f t="shared" si="59"/>
        <v>7.5119999999999996</v>
      </c>
      <c r="I299" s="17">
        <f t="shared" si="60"/>
        <v>5.0159999999999991</v>
      </c>
      <c r="J299" s="18">
        <f t="shared" si="55"/>
        <v>7.51</v>
      </c>
      <c r="K299" s="18">
        <f t="shared" si="56"/>
        <v>5.0199999999999996</v>
      </c>
      <c r="N299" s="19" t="e">
        <f>#REF!-#REF!</f>
        <v>#REF!</v>
      </c>
      <c r="P299" s="20">
        <f t="shared" si="63"/>
        <v>6.26</v>
      </c>
      <c r="Q299" s="20">
        <f t="shared" si="63"/>
        <v>4.18</v>
      </c>
      <c r="R299" s="20">
        <f t="shared" si="61"/>
        <v>7.5119999999999996</v>
      </c>
      <c r="S299" s="20">
        <f t="shared" si="62"/>
        <v>5.0159999999999991</v>
      </c>
      <c r="T299" s="20">
        <f t="shared" si="64"/>
        <v>0</v>
      </c>
      <c r="U299" s="20">
        <f t="shared" si="64"/>
        <v>0</v>
      </c>
      <c r="Z299" s="4">
        <f t="shared" si="57"/>
        <v>1.9999999999997797E-3</v>
      </c>
      <c r="AA299" s="4">
        <f t="shared" si="57"/>
        <v>-4.0000000000004476E-3</v>
      </c>
      <c r="AB299" s="3">
        <f t="shared" si="58"/>
        <v>5.0199999999999996</v>
      </c>
      <c r="AC299" s="3"/>
      <c r="AD299" s="4">
        <f t="shared" si="65"/>
        <v>-7.516</v>
      </c>
      <c r="AE299" s="4">
        <f t="shared" si="65"/>
        <v>4.0000000000004476E-3</v>
      </c>
    </row>
    <row r="300" spans="1:31" ht="23.25" customHeight="1" x14ac:dyDescent="0.25">
      <c r="A300" s="28" t="s">
        <v>315</v>
      </c>
      <c r="B300" s="29"/>
      <c r="C300" s="29"/>
      <c r="D300" s="16" t="s">
        <v>86</v>
      </c>
      <c r="E300" s="17">
        <v>2.5299999999999998</v>
      </c>
      <c r="F300" s="17">
        <v>0.86</v>
      </c>
      <c r="G300" s="17"/>
      <c r="H300" s="17">
        <f t="shared" si="59"/>
        <v>3.0359999999999996</v>
      </c>
      <c r="I300" s="17">
        <f t="shared" si="60"/>
        <v>1.032</v>
      </c>
      <c r="J300" s="18">
        <f t="shared" si="55"/>
        <v>3.04</v>
      </c>
      <c r="K300" s="18">
        <f t="shared" si="56"/>
        <v>1.03</v>
      </c>
      <c r="N300" s="3" t="e">
        <f>#REF!-#REF!</f>
        <v>#REF!</v>
      </c>
      <c r="P300" s="4">
        <f t="shared" si="63"/>
        <v>2.5299999999999998</v>
      </c>
      <c r="Q300" s="4">
        <f t="shared" si="63"/>
        <v>0.86</v>
      </c>
      <c r="R300" s="4">
        <f t="shared" si="61"/>
        <v>3.0359999999999996</v>
      </c>
      <c r="S300" s="4">
        <f t="shared" si="62"/>
        <v>1.032</v>
      </c>
      <c r="T300" s="4">
        <f t="shared" si="64"/>
        <v>0</v>
      </c>
      <c r="U300" s="4">
        <f t="shared" si="64"/>
        <v>0</v>
      </c>
      <c r="Z300" s="4">
        <f t="shared" si="57"/>
        <v>-4.0000000000004476E-3</v>
      </c>
      <c r="AA300" s="4">
        <f t="shared" si="57"/>
        <v>2.0000000000000018E-3</v>
      </c>
      <c r="AB300" s="3">
        <f t="shared" si="58"/>
        <v>1.03</v>
      </c>
      <c r="AD300" s="4">
        <f t="shared" si="65"/>
        <v>-3.0339999999999998</v>
      </c>
      <c r="AE300" s="4">
        <f t="shared" si="65"/>
        <v>-2.0000000000000018E-3</v>
      </c>
    </row>
    <row r="301" spans="1:31" ht="23.25" customHeight="1" x14ac:dyDescent="0.25">
      <c r="A301" s="28" t="s">
        <v>316</v>
      </c>
      <c r="B301" s="29"/>
      <c r="C301" s="29"/>
      <c r="D301" s="16" t="s">
        <v>86</v>
      </c>
      <c r="E301" s="17">
        <v>2.54</v>
      </c>
      <c r="F301" s="17">
        <v>1.1499999999999999</v>
      </c>
      <c r="G301" s="17"/>
      <c r="H301" s="17">
        <f t="shared" si="59"/>
        <v>3.048</v>
      </c>
      <c r="I301" s="17">
        <f t="shared" si="60"/>
        <v>1.38</v>
      </c>
      <c r="J301" s="18">
        <f t="shared" si="55"/>
        <v>3.05</v>
      </c>
      <c r="K301" s="18">
        <f t="shared" si="56"/>
        <v>1.38</v>
      </c>
      <c r="N301" s="3" t="e">
        <f>#REF!-#REF!</f>
        <v>#REF!</v>
      </c>
      <c r="P301" s="4">
        <f t="shared" si="63"/>
        <v>2.54</v>
      </c>
      <c r="Q301" s="4">
        <f t="shared" si="63"/>
        <v>1.1499999999999999</v>
      </c>
      <c r="R301" s="4">
        <f t="shared" si="61"/>
        <v>3.048</v>
      </c>
      <c r="S301" s="4">
        <f t="shared" si="62"/>
        <v>1.38</v>
      </c>
      <c r="T301" s="4">
        <f t="shared" si="64"/>
        <v>0</v>
      </c>
      <c r="U301" s="4">
        <f t="shared" si="64"/>
        <v>0</v>
      </c>
      <c r="Z301" s="4">
        <f t="shared" si="57"/>
        <v>-1.9999999999997797E-3</v>
      </c>
      <c r="AA301" s="4">
        <f t="shared" si="57"/>
        <v>0</v>
      </c>
      <c r="AB301" s="3">
        <f t="shared" si="58"/>
        <v>1.38</v>
      </c>
      <c r="AD301" s="4">
        <f t="shared" si="65"/>
        <v>-3.048</v>
      </c>
      <c r="AE301" s="4">
        <f t="shared" si="65"/>
        <v>0</v>
      </c>
    </row>
    <row r="302" spans="1:31" ht="24.75" customHeight="1" x14ac:dyDescent="0.25">
      <c r="A302" s="28" t="s">
        <v>317</v>
      </c>
      <c r="B302" s="29"/>
      <c r="C302" s="29"/>
      <c r="D302" s="16" t="s">
        <v>86</v>
      </c>
      <c r="E302" s="17">
        <v>0</v>
      </c>
      <c r="F302" s="17" t="e">
        <v>#VALUE!</v>
      </c>
      <c r="G302" s="17"/>
      <c r="H302" s="17">
        <f t="shared" si="59"/>
        <v>0</v>
      </c>
      <c r="I302" s="17" t="e">
        <f t="shared" si="60"/>
        <v>#VALUE!</v>
      </c>
      <c r="J302" s="18">
        <f t="shared" si="55"/>
        <v>0</v>
      </c>
      <c r="K302" s="18" t="e">
        <f t="shared" si="56"/>
        <v>#VALUE!</v>
      </c>
      <c r="N302" s="3" t="e">
        <f>#REF!-#REF!</f>
        <v>#REF!</v>
      </c>
      <c r="P302" s="4">
        <f t="shared" si="63"/>
        <v>0</v>
      </c>
      <c r="Q302" s="4" t="e">
        <f t="shared" si="63"/>
        <v>#VALUE!</v>
      </c>
      <c r="R302" s="4">
        <f t="shared" si="61"/>
        <v>0</v>
      </c>
      <c r="S302" s="4" t="e">
        <f t="shared" si="62"/>
        <v>#VALUE!</v>
      </c>
      <c r="T302" s="4">
        <f t="shared" si="64"/>
        <v>0</v>
      </c>
      <c r="U302" s="4" t="e">
        <f t="shared" si="64"/>
        <v>#VALUE!</v>
      </c>
      <c r="Z302" s="4">
        <f t="shared" si="57"/>
        <v>0</v>
      </c>
      <c r="AA302" s="4" t="e">
        <f t="shared" si="57"/>
        <v>#VALUE!</v>
      </c>
      <c r="AB302" s="3" t="e">
        <f t="shared" si="58"/>
        <v>#VALUE!</v>
      </c>
      <c r="AD302" s="4" t="e">
        <f t="shared" si="65"/>
        <v>#VALUE!</v>
      </c>
      <c r="AE302" s="4" t="e">
        <f t="shared" si="65"/>
        <v>#VALUE!</v>
      </c>
    </row>
    <row r="303" spans="1:31" ht="20.25" customHeight="1" x14ac:dyDescent="0.25">
      <c r="A303" s="28" t="s">
        <v>318</v>
      </c>
      <c r="B303" s="29"/>
      <c r="C303" s="29"/>
      <c r="D303" s="16" t="s">
        <v>86</v>
      </c>
      <c r="E303" s="17">
        <v>1.46</v>
      </c>
      <c r="F303" s="17">
        <v>0.73</v>
      </c>
      <c r="G303" s="17"/>
      <c r="H303" s="17">
        <f t="shared" si="59"/>
        <v>1.752</v>
      </c>
      <c r="I303" s="17">
        <f t="shared" si="60"/>
        <v>0.876</v>
      </c>
      <c r="J303" s="18">
        <f t="shared" si="55"/>
        <v>1.75</v>
      </c>
      <c r="K303" s="18">
        <f t="shared" si="56"/>
        <v>0.88</v>
      </c>
      <c r="N303" s="3" t="e">
        <f>#REF!-#REF!</f>
        <v>#REF!</v>
      </c>
      <c r="P303" s="4">
        <f t="shared" si="63"/>
        <v>1.46</v>
      </c>
      <c r="Q303" s="4">
        <f t="shared" si="63"/>
        <v>0.73</v>
      </c>
      <c r="R303" s="4">
        <f t="shared" si="61"/>
        <v>1.752</v>
      </c>
      <c r="S303" s="4">
        <f t="shared" si="62"/>
        <v>0.876</v>
      </c>
      <c r="T303" s="4">
        <f t="shared" si="64"/>
        <v>0</v>
      </c>
      <c r="U303" s="4">
        <f t="shared" si="64"/>
        <v>0</v>
      </c>
      <c r="Z303" s="4">
        <f t="shared" si="57"/>
        <v>2.0000000000000018E-3</v>
      </c>
      <c r="AA303" s="4">
        <f t="shared" si="57"/>
        <v>-4.0000000000000036E-3</v>
      </c>
      <c r="AB303" s="3">
        <f t="shared" si="58"/>
        <v>0.88</v>
      </c>
      <c r="AD303" s="4">
        <f t="shared" si="65"/>
        <v>-1.756</v>
      </c>
      <c r="AE303" s="4">
        <f t="shared" si="65"/>
        <v>4.0000000000000036E-3</v>
      </c>
    </row>
    <row r="304" spans="1:31" ht="21.75" customHeight="1" x14ac:dyDescent="0.25">
      <c r="A304" s="28" t="s">
        <v>319</v>
      </c>
      <c r="B304" s="29"/>
      <c r="C304" s="29"/>
      <c r="D304" s="16" t="s">
        <v>86</v>
      </c>
      <c r="E304" s="17">
        <v>2.68</v>
      </c>
      <c r="F304" s="17">
        <v>0.96</v>
      </c>
      <c r="G304" s="17"/>
      <c r="H304" s="17">
        <f t="shared" si="59"/>
        <v>3.2160000000000002</v>
      </c>
      <c r="I304" s="17">
        <f t="shared" si="60"/>
        <v>1.1519999999999999</v>
      </c>
      <c r="J304" s="18">
        <f t="shared" si="55"/>
        <v>3.22</v>
      </c>
      <c r="K304" s="18">
        <f t="shared" si="56"/>
        <v>1.1499999999999999</v>
      </c>
      <c r="N304" s="3" t="e">
        <f>#REF!-#REF!</f>
        <v>#REF!</v>
      </c>
      <c r="P304" s="4">
        <f t="shared" si="63"/>
        <v>2.68</v>
      </c>
      <c r="Q304" s="4">
        <f t="shared" si="63"/>
        <v>0.96</v>
      </c>
      <c r="R304" s="4">
        <f t="shared" si="61"/>
        <v>3.2160000000000002</v>
      </c>
      <c r="S304" s="4">
        <f t="shared" si="62"/>
        <v>1.1519999999999999</v>
      </c>
      <c r="T304" s="4">
        <f t="shared" si="64"/>
        <v>0</v>
      </c>
      <c r="U304" s="4">
        <f t="shared" si="64"/>
        <v>0</v>
      </c>
      <c r="Z304" s="4">
        <f t="shared" si="57"/>
        <v>-4.0000000000000036E-3</v>
      </c>
      <c r="AA304" s="4">
        <f t="shared" si="57"/>
        <v>2.0000000000000018E-3</v>
      </c>
      <c r="AB304" s="3">
        <f t="shared" si="58"/>
        <v>1.1499999999999999</v>
      </c>
      <c r="AD304" s="4">
        <f t="shared" si="65"/>
        <v>-3.2140000000000004</v>
      </c>
      <c r="AE304" s="4">
        <f t="shared" si="65"/>
        <v>-2.0000000000000018E-3</v>
      </c>
    </row>
    <row r="305" spans="1:31" ht="21.75" customHeight="1" x14ac:dyDescent="0.25">
      <c r="A305" s="28" t="s">
        <v>320</v>
      </c>
      <c r="B305" s="29"/>
      <c r="C305" s="29"/>
      <c r="D305" s="16" t="s">
        <v>86</v>
      </c>
      <c r="E305" s="17">
        <v>2.2999999999999998</v>
      </c>
      <c r="F305" s="17">
        <v>0.96</v>
      </c>
      <c r="G305" s="17"/>
      <c r="H305" s="17">
        <f t="shared" si="59"/>
        <v>2.76</v>
      </c>
      <c r="I305" s="17">
        <f t="shared" si="60"/>
        <v>1.1519999999999999</v>
      </c>
      <c r="J305" s="18">
        <f t="shared" si="55"/>
        <v>2.76</v>
      </c>
      <c r="K305" s="18">
        <f t="shared" si="56"/>
        <v>1.1499999999999999</v>
      </c>
      <c r="N305" s="3" t="e">
        <f>#REF!-#REF!</f>
        <v>#REF!</v>
      </c>
      <c r="P305" s="4">
        <f t="shared" si="63"/>
        <v>2.2999999999999998</v>
      </c>
      <c r="Q305" s="4">
        <f t="shared" si="63"/>
        <v>0.96</v>
      </c>
      <c r="R305" s="4">
        <f t="shared" si="61"/>
        <v>2.76</v>
      </c>
      <c r="S305" s="4">
        <f t="shared" si="62"/>
        <v>1.1519999999999999</v>
      </c>
      <c r="T305" s="4">
        <f t="shared" si="64"/>
        <v>0</v>
      </c>
      <c r="U305" s="4">
        <f t="shared" si="64"/>
        <v>0</v>
      </c>
      <c r="Z305" s="4">
        <f t="shared" si="57"/>
        <v>0</v>
      </c>
      <c r="AA305" s="4">
        <f t="shared" si="57"/>
        <v>2.0000000000000018E-3</v>
      </c>
      <c r="AB305" s="3">
        <f t="shared" si="58"/>
        <v>1.1499999999999999</v>
      </c>
      <c r="AD305" s="4">
        <f t="shared" si="65"/>
        <v>-2.758</v>
      </c>
      <c r="AE305" s="4">
        <f t="shared" si="65"/>
        <v>-2.0000000000000018E-3</v>
      </c>
    </row>
    <row r="306" spans="1:31" ht="24" customHeight="1" x14ac:dyDescent="0.25">
      <c r="A306" s="28" t="s">
        <v>321</v>
      </c>
      <c r="B306" s="29"/>
      <c r="C306" s="29"/>
      <c r="D306" s="16" t="s">
        <v>86</v>
      </c>
      <c r="E306" s="17">
        <v>2.2999999999999998</v>
      </c>
      <c r="F306" s="17">
        <v>0.96</v>
      </c>
      <c r="G306" s="17"/>
      <c r="H306" s="17">
        <f t="shared" si="59"/>
        <v>2.76</v>
      </c>
      <c r="I306" s="17">
        <f t="shared" si="60"/>
        <v>1.1519999999999999</v>
      </c>
      <c r="J306" s="18">
        <f t="shared" si="55"/>
        <v>2.76</v>
      </c>
      <c r="K306" s="18">
        <f t="shared" si="56"/>
        <v>1.1499999999999999</v>
      </c>
      <c r="N306" s="3" t="e">
        <f>#REF!-#REF!</f>
        <v>#REF!</v>
      </c>
      <c r="P306" s="4">
        <f t="shared" si="63"/>
        <v>2.2999999999999998</v>
      </c>
      <c r="Q306" s="4">
        <f t="shared" si="63"/>
        <v>0.96</v>
      </c>
      <c r="R306" s="4">
        <f t="shared" si="61"/>
        <v>2.76</v>
      </c>
      <c r="S306" s="4">
        <f t="shared" si="62"/>
        <v>1.1519999999999999</v>
      </c>
      <c r="T306" s="4">
        <f t="shared" si="64"/>
        <v>0</v>
      </c>
      <c r="U306" s="4">
        <f t="shared" si="64"/>
        <v>0</v>
      </c>
      <c r="Z306" s="4">
        <f t="shared" si="57"/>
        <v>0</v>
      </c>
      <c r="AA306" s="4">
        <f t="shared" si="57"/>
        <v>2.0000000000000018E-3</v>
      </c>
      <c r="AB306" s="3">
        <f t="shared" si="58"/>
        <v>1.1499999999999999</v>
      </c>
      <c r="AD306" s="4">
        <f t="shared" si="65"/>
        <v>-2.758</v>
      </c>
      <c r="AE306" s="4">
        <f t="shared" si="65"/>
        <v>-2.0000000000000018E-3</v>
      </c>
    </row>
    <row r="307" spans="1:31" ht="21.75" customHeight="1" x14ac:dyDescent="0.25">
      <c r="A307" s="28" t="s">
        <v>322</v>
      </c>
      <c r="B307" s="29"/>
      <c r="C307" s="29"/>
      <c r="D307" s="16" t="s">
        <v>86</v>
      </c>
      <c r="E307" s="17">
        <v>1.65</v>
      </c>
      <c r="F307" s="17">
        <v>1.33</v>
      </c>
      <c r="G307" s="17"/>
      <c r="H307" s="17">
        <f t="shared" si="59"/>
        <v>1.9799999999999998</v>
      </c>
      <c r="I307" s="17">
        <f t="shared" si="60"/>
        <v>1.5960000000000001</v>
      </c>
      <c r="J307" s="18">
        <f t="shared" si="55"/>
        <v>1.98</v>
      </c>
      <c r="K307" s="18">
        <f t="shared" si="56"/>
        <v>1.6</v>
      </c>
      <c r="N307" s="3" t="e">
        <f>#REF!-#REF!</f>
        <v>#REF!</v>
      </c>
      <c r="P307" s="4">
        <f t="shared" si="63"/>
        <v>1.65</v>
      </c>
      <c r="Q307" s="4">
        <f t="shared" si="63"/>
        <v>1.33</v>
      </c>
      <c r="R307" s="4">
        <f t="shared" si="61"/>
        <v>1.9799999999999998</v>
      </c>
      <c r="S307" s="4">
        <f t="shared" si="62"/>
        <v>1.5960000000000001</v>
      </c>
      <c r="T307" s="4">
        <f t="shared" si="64"/>
        <v>0</v>
      </c>
      <c r="U307" s="4">
        <f t="shared" si="64"/>
        <v>0</v>
      </c>
      <c r="Z307" s="4">
        <f t="shared" si="57"/>
        <v>0</v>
      </c>
      <c r="AA307" s="4">
        <f t="shared" si="57"/>
        <v>-4.0000000000000036E-3</v>
      </c>
      <c r="AB307" s="3">
        <f t="shared" si="58"/>
        <v>1.6</v>
      </c>
      <c r="AD307" s="4">
        <f t="shared" si="65"/>
        <v>-1.9839999999999998</v>
      </c>
      <c r="AE307" s="4">
        <f t="shared" si="65"/>
        <v>4.0000000000000036E-3</v>
      </c>
    </row>
    <row r="308" spans="1:31" ht="21.75" customHeight="1" x14ac:dyDescent="0.25">
      <c r="A308" s="28" t="s">
        <v>323</v>
      </c>
      <c r="B308" s="29"/>
      <c r="C308" s="29"/>
      <c r="D308" s="16" t="s">
        <v>86</v>
      </c>
      <c r="E308" s="17">
        <v>3.52</v>
      </c>
      <c r="F308" s="17">
        <v>3.34</v>
      </c>
      <c r="G308" s="17"/>
      <c r="H308" s="17">
        <f t="shared" si="59"/>
        <v>4.2240000000000002</v>
      </c>
      <c r="I308" s="17">
        <f t="shared" si="60"/>
        <v>4.008</v>
      </c>
      <c r="J308" s="18">
        <f t="shared" si="55"/>
        <v>4.22</v>
      </c>
      <c r="K308" s="18">
        <f t="shared" si="56"/>
        <v>4.01</v>
      </c>
      <c r="N308" s="3" t="e">
        <f>#REF!-#REF!</f>
        <v>#REF!</v>
      </c>
      <c r="P308" s="4">
        <f t="shared" si="63"/>
        <v>3.52</v>
      </c>
      <c r="Q308" s="4">
        <f t="shared" si="63"/>
        <v>3.34</v>
      </c>
      <c r="R308" s="4">
        <f t="shared" si="61"/>
        <v>4.2240000000000002</v>
      </c>
      <c r="S308" s="4">
        <f t="shared" si="62"/>
        <v>4.008</v>
      </c>
      <c r="T308" s="4">
        <f t="shared" si="64"/>
        <v>0</v>
      </c>
      <c r="U308" s="4">
        <f t="shared" si="64"/>
        <v>0</v>
      </c>
      <c r="Z308" s="4">
        <f t="shared" si="57"/>
        <v>4.0000000000004476E-3</v>
      </c>
      <c r="AA308" s="4">
        <f t="shared" si="57"/>
        <v>-1.9999999999997797E-3</v>
      </c>
      <c r="AB308" s="3">
        <f t="shared" si="58"/>
        <v>4.01</v>
      </c>
      <c r="AD308" s="4">
        <f t="shared" si="65"/>
        <v>-4.226</v>
      </c>
      <c r="AE308" s="4">
        <f t="shared" si="65"/>
        <v>1.9999999999997797E-3</v>
      </c>
    </row>
    <row r="309" spans="1:31" ht="22.5" customHeight="1" x14ac:dyDescent="0.25">
      <c r="A309" s="28" t="s">
        <v>324</v>
      </c>
      <c r="B309" s="29"/>
      <c r="C309" s="29"/>
      <c r="D309" s="16" t="s">
        <v>86</v>
      </c>
      <c r="E309" s="17">
        <v>2.71</v>
      </c>
      <c r="F309" s="17">
        <v>0.68</v>
      </c>
      <c r="G309" s="17"/>
      <c r="H309" s="17">
        <f t="shared" si="59"/>
        <v>3.2519999999999998</v>
      </c>
      <c r="I309" s="17">
        <f t="shared" si="60"/>
        <v>0.81600000000000006</v>
      </c>
      <c r="J309" s="18">
        <f t="shared" si="55"/>
        <v>3.25</v>
      </c>
      <c r="K309" s="18">
        <f t="shared" si="56"/>
        <v>0.82</v>
      </c>
      <c r="N309" s="3" t="e">
        <f>#REF!-#REF!</f>
        <v>#REF!</v>
      </c>
      <c r="P309" s="4">
        <f t="shared" si="63"/>
        <v>2.71</v>
      </c>
      <c r="Q309" s="4">
        <f t="shared" si="63"/>
        <v>0.68</v>
      </c>
      <c r="R309" s="4">
        <f t="shared" si="61"/>
        <v>3.2519999999999998</v>
      </c>
      <c r="S309" s="4">
        <f t="shared" si="62"/>
        <v>0.81600000000000006</v>
      </c>
      <c r="T309" s="4">
        <f t="shared" si="64"/>
        <v>0</v>
      </c>
      <c r="U309" s="4">
        <f t="shared" si="64"/>
        <v>0</v>
      </c>
      <c r="Z309" s="4">
        <f t="shared" si="57"/>
        <v>1.9999999999997797E-3</v>
      </c>
      <c r="AA309" s="4">
        <f t="shared" si="57"/>
        <v>-3.9999999999998925E-3</v>
      </c>
      <c r="AB309" s="3">
        <f t="shared" si="58"/>
        <v>0.82</v>
      </c>
      <c r="AD309" s="4">
        <f t="shared" si="65"/>
        <v>-3.2559999999999998</v>
      </c>
      <c r="AE309" s="4">
        <f t="shared" si="65"/>
        <v>3.9999999999998925E-3</v>
      </c>
    </row>
    <row r="310" spans="1:31" ht="25.5" customHeight="1" x14ac:dyDescent="0.25">
      <c r="A310" s="28" t="s">
        <v>325</v>
      </c>
      <c r="B310" s="29"/>
      <c r="C310" s="29"/>
      <c r="D310" s="16" t="s">
        <v>86</v>
      </c>
      <c r="E310" s="17">
        <v>2.61</v>
      </c>
      <c r="F310" s="17">
        <v>0.71</v>
      </c>
      <c r="G310" s="17"/>
      <c r="H310" s="17">
        <f t="shared" si="59"/>
        <v>3.1319999999999997</v>
      </c>
      <c r="I310" s="17">
        <f t="shared" si="60"/>
        <v>0.85199999999999998</v>
      </c>
      <c r="J310" s="18">
        <f t="shared" si="55"/>
        <v>3.13</v>
      </c>
      <c r="K310" s="18">
        <f t="shared" si="56"/>
        <v>0.85</v>
      </c>
      <c r="N310" s="3" t="e">
        <f>#REF!-#REF!</f>
        <v>#REF!</v>
      </c>
      <c r="P310" s="4">
        <f t="shared" si="63"/>
        <v>2.61</v>
      </c>
      <c r="Q310" s="4">
        <f t="shared" si="63"/>
        <v>0.71</v>
      </c>
      <c r="R310" s="4">
        <f t="shared" si="61"/>
        <v>3.1319999999999997</v>
      </c>
      <c r="S310" s="4">
        <f t="shared" si="62"/>
        <v>0.85199999999999998</v>
      </c>
      <c r="T310" s="4">
        <f t="shared" si="64"/>
        <v>0</v>
      </c>
      <c r="U310" s="4">
        <f t="shared" si="64"/>
        <v>0</v>
      </c>
      <c r="Z310" s="4">
        <f t="shared" si="57"/>
        <v>1.9999999999997797E-3</v>
      </c>
      <c r="AA310" s="4">
        <f t="shared" si="57"/>
        <v>2.0000000000000018E-3</v>
      </c>
      <c r="AB310" s="3">
        <f t="shared" si="58"/>
        <v>0.85</v>
      </c>
      <c r="AD310" s="4">
        <f t="shared" si="65"/>
        <v>-3.13</v>
      </c>
      <c r="AE310" s="4">
        <f t="shared" si="65"/>
        <v>-2.0000000000000018E-3</v>
      </c>
    </row>
    <row r="311" spans="1:31" ht="23.25" customHeight="1" x14ac:dyDescent="0.25">
      <c r="A311" s="28" t="s">
        <v>326</v>
      </c>
      <c r="B311" s="29"/>
      <c r="C311" s="29"/>
      <c r="D311" s="16" t="s">
        <v>86</v>
      </c>
      <c r="E311" s="17">
        <v>2.78</v>
      </c>
      <c r="F311" s="17">
        <v>0.85</v>
      </c>
      <c r="G311" s="17"/>
      <c r="H311" s="17">
        <f t="shared" si="59"/>
        <v>3.3359999999999999</v>
      </c>
      <c r="I311" s="17">
        <f t="shared" si="60"/>
        <v>1.02</v>
      </c>
      <c r="J311" s="18">
        <f t="shared" si="55"/>
        <v>3.34</v>
      </c>
      <c r="K311" s="18">
        <f t="shared" si="56"/>
        <v>1.02</v>
      </c>
      <c r="N311" s="3" t="e">
        <f>#REF!-#REF!</f>
        <v>#REF!</v>
      </c>
      <c r="P311" s="4">
        <f t="shared" si="63"/>
        <v>2.78</v>
      </c>
      <c r="Q311" s="4">
        <f t="shared" si="63"/>
        <v>0.85</v>
      </c>
      <c r="R311" s="4">
        <f t="shared" si="61"/>
        <v>3.3359999999999999</v>
      </c>
      <c r="S311" s="4">
        <f t="shared" si="62"/>
        <v>1.02</v>
      </c>
      <c r="T311" s="4">
        <f t="shared" si="64"/>
        <v>0</v>
      </c>
      <c r="U311" s="4">
        <f t="shared" si="64"/>
        <v>0</v>
      </c>
      <c r="Z311" s="4">
        <f t="shared" si="57"/>
        <v>-4.0000000000000036E-3</v>
      </c>
      <c r="AA311" s="4">
        <f t="shared" si="57"/>
        <v>0</v>
      </c>
      <c r="AB311" s="3">
        <f t="shared" si="58"/>
        <v>1.02</v>
      </c>
      <c r="AD311" s="4">
        <f t="shared" si="65"/>
        <v>-3.3359999999999999</v>
      </c>
      <c r="AE311" s="4">
        <f t="shared" si="65"/>
        <v>0</v>
      </c>
    </row>
    <row r="312" spans="1:31" s="19" customFormat="1" ht="22.5" customHeight="1" x14ac:dyDescent="0.25">
      <c r="A312" s="28" t="s">
        <v>327</v>
      </c>
      <c r="B312" s="29"/>
      <c r="C312" s="29"/>
      <c r="D312" s="16" t="s">
        <v>86</v>
      </c>
      <c r="E312" s="17">
        <v>4.5</v>
      </c>
      <c r="F312" s="17">
        <v>3.29</v>
      </c>
      <c r="G312" s="17"/>
      <c r="H312" s="17">
        <f t="shared" si="59"/>
        <v>5.3999999999999995</v>
      </c>
      <c r="I312" s="17">
        <f t="shared" si="60"/>
        <v>3.948</v>
      </c>
      <c r="J312" s="18">
        <f t="shared" si="55"/>
        <v>5.4</v>
      </c>
      <c r="K312" s="18">
        <f t="shared" si="56"/>
        <v>3.95</v>
      </c>
      <c r="N312" s="19" t="e">
        <f>#REF!-#REF!</f>
        <v>#REF!</v>
      </c>
      <c r="P312" s="20">
        <f t="shared" si="63"/>
        <v>4.5</v>
      </c>
      <c r="Q312" s="20">
        <f t="shared" si="63"/>
        <v>3.29</v>
      </c>
      <c r="R312" s="20">
        <f t="shared" si="61"/>
        <v>5.3999999999999995</v>
      </c>
      <c r="S312" s="20">
        <f t="shared" si="62"/>
        <v>3.948</v>
      </c>
      <c r="T312" s="20">
        <f t="shared" si="64"/>
        <v>0</v>
      </c>
      <c r="U312" s="20">
        <f t="shared" si="64"/>
        <v>0</v>
      </c>
      <c r="Z312" s="4">
        <f t="shared" si="57"/>
        <v>0</v>
      </c>
      <c r="AA312" s="4">
        <f t="shared" si="57"/>
        <v>-2.0000000000002238E-3</v>
      </c>
      <c r="AB312" s="3">
        <f t="shared" si="58"/>
        <v>3.95</v>
      </c>
      <c r="AC312" s="3"/>
      <c r="AD312" s="4">
        <f t="shared" si="65"/>
        <v>-5.4019999999999992</v>
      </c>
      <c r="AE312" s="4">
        <f t="shared" si="65"/>
        <v>2.0000000000002238E-3</v>
      </c>
    </row>
    <row r="313" spans="1:31" ht="20.25" customHeight="1" x14ac:dyDescent="0.25">
      <c r="A313" s="28" t="s">
        <v>328</v>
      </c>
      <c r="B313" s="29"/>
      <c r="C313" s="29"/>
      <c r="D313" s="16" t="s">
        <v>86</v>
      </c>
      <c r="E313" s="17">
        <v>1.36</v>
      </c>
      <c r="F313" s="17">
        <v>0.71</v>
      </c>
      <c r="G313" s="17"/>
      <c r="H313" s="17">
        <f t="shared" si="59"/>
        <v>1.6320000000000001</v>
      </c>
      <c r="I313" s="17">
        <f t="shared" si="60"/>
        <v>0.85199999999999998</v>
      </c>
      <c r="J313" s="18">
        <f t="shared" si="55"/>
        <v>1.63</v>
      </c>
      <c r="K313" s="18">
        <f t="shared" si="56"/>
        <v>0.85</v>
      </c>
      <c r="N313" s="3" t="e">
        <f>#REF!-#REF!</f>
        <v>#REF!</v>
      </c>
      <c r="P313" s="4">
        <f t="shared" si="63"/>
        <v>1.36</v>
      </c>
      <c r="Q313" s="4">
        <f t="shared" si="63"/>
        <v>0.71</v>
      </c>
      <c r="R313" s="4">
        <f t="shared" si="61"/>
        <v>1.6320000000000001</v>
      </c>
      <c r="S313" s="4">
        <f t="shared" si="62"/>
        <v>0.85199999999999998</v>
      </c>
      <c r="T313" s="4">
        <f t="shared" si="64"/>
        <v>0</v>
      </c>
      <c r="U313" s="4">
        <f t="shared" si="64"/>
        <v>0</v>
      </c>
      <c r="Z313" s="4">
        <f t="shared" si="57"/>
        <v>2.0000000000002238E-3</v>
      </c>
      <c r="AA313" s="4">
        <f t="shared" si="57"/>
        <v>2.0000000000000018E-3</v>
      </c>
      <c r="AB313" s="3">
        <f t="shared" si="58"/>
        <v>0.85</v>
      </c>
      <c r="AD313" s="4">
        <f t="shared" si="65"/>
        <v>-1.6300000000000001</v>
      </c>
      <c r="AE313" s="4">
        <f t="shared" si="65"/>
        <v>-2.0000000000000018E-3</v>
      </c>
    </row>
    <row r="314" spans="1:31" ht="21" customHeight="1" x14ac:dyDescent="0.25">
      <c r="A314" s="28" t="s">
        <v>329</v>
      </c>
      <c r="B314" s="29"/>
      <c r="C314" s="29"/>
      <c r="D314" s="16" t="s">
        <v>86</v>
      </c>
      <c r="E314" s="17">
        <v>0</v>
      </c>
      <c r="F314" s="17" t="e">
        <v>#VALUE!</v>
      </c>
      <c r="G314" s="17"/>
      <c r="H314" s="17">
        <f t="shared" si="59"/>
        <v>0</v>
      </c>
      <c r="I314" s="17" t="e">
        <f t="shared" si="60"/>
        <v>#VALUE!</v>
      </c>
      <c r="J314" s="18">
        <f t="shared" si="55"/>
        <v>0</v>
      </c>
      <c r="K314" s="18" t="e">
        <f t="shared" si="56"/>
        <v>#VALUE!</v>
      </c>
      <c r="N314" s="3" t="e">
        <f>#REF!-#REF!</f>
        <v>#REF!</v>
      </c>
      <c r="P314" s="4">
        <f t="shared" si="63"/>
        <v>0</v>
      </c>
      <c r="Q314" s="4" t="e">
        <f t="shared" si="63"/>
        <v>#VALUE!</v>
      </c>
      <c r="R314" s="4">
        <f t="shared" si="61"/>
        <v>0</v>
      </c>
      <c r="S314" s="4" t="e">
        <f t="shared" si="62"/>
        <v>#VALUE!</v>
      </c>
      <c r="T314" s="4">
        <f t="shared" si="64"/>
        <v>0</v>
      </c>
      <c r="U314" s="4" t="e">
        <f t="shared" si="64"/>
        <v>#VALUE!</v>
      </c>
      <c r="Z314" s="4">
        <f t="shared" si="57"/>
        <v>0</v>
      </c>
      <c r="AA314" s="4" t="e">
        <f t="shared" si="57"/>
        <v>#VALUE!</v>
      </c>
      <c r="AB314" s="3" t="e">
        <f t="shared" si="58"/>
        <v>#VALUE!</v>
      </c>
      <c r="AD314" s="4" t="e">
        <f t="shared" si="65"/>
        <v>#VALUE!</v>
      </c>
      <c r="AE314" s="4" t="e">
        <f t="shared" si="65"/>
        <v>#VALUE!</v>
      </c>
    </row>
    <row r="315" spans="1:31" ht="24" customHeight="1" x14ac:dyDescent="0.25">
      <c r="A315" s="28" t="s">
        <v>330</v>
      </c>
      <c r="B315" s="29"/>
      <c r="C315" s="29"/>
      <c r="D315" s="16" t="s">
        <v>86</v>
      </c>
      <c r="E315" s="17">
        <v>5.37</v>
      </c>
      <c r="F315" s="17">
        <v>4.96</v>
      </c>
      <c r="G315" s="17"/>
      <c r="H315" s="17">
        <f t="shared" si="59"/>
        <v>6.444</v>
      </c>
      <c r="I315" s="17">
        <f t="shared" si="60"/>
        <v>5.952</v>
      </c>
      <c r="J315" s="18">
        <f t="shared" si="55"/>
        <v>6.44</v>
      </c>
      <c r="K315" s="18">
        <f t="shared" si="56"/>
        <v>5.95</v>
      </c>
      <c r="N315" s="3" t="e">
        <f>#REF!-#REF!</f>
        <v>#REF!</v>
      </c>
      <c r="P315" s="4">
        <f t="shared" si="63"/>
        <v>5.37</v>
      </c>
      <c r="Q315" s="4">
        <f t="shared" si="63"/>
        <v>4.96</v>
      </c>
      <c r="R315" s="4">
        <f t="shared" si="61"/>
        <v>6.444</v>
      </c>
      <c r="S315" s="4">
        <f t="shared" si="62"/>
        <v>5.952</v>
      </c>
      <c r="T315" s="4">
        <f t="shared" si="64"/>
        <v>0</v>
      </c>
      <c r="U315" s="4">
        <f t="shared" si="64"/>
        <v>0</v>
      </c>
      <c r="Z315" s="4">
        <f t="shared" si="57"/>
        <v>3.9999999999995595E-3</v>
      </c>
      <c r="AA315" s="4">
        <f t="shared" si="57"/>
        <v>1.9999999999997797E-3</v>
      </c>
      <c r="AB315" s="3">
        <f t="shared" si="58"/>
        <v>5.95</v>
      </c>
      <c r="AD315" s="4">
        <f t="shared" si="65"/>
        <v>-6.4420000000000002</v>
      </c>
      <c r="AE315" s="4">
        <f t="shared" si="65"/>
        <v>-1.9999999999997797E-3</v>
      </c>
    </row>
    <row r="316" spans="1:31" ht="21.75" customHeight="1" x14ac:dyDescent="0.25">
      <c r="A316" s="28" t="s">
        <v>331</v>
      </c>
      <c r="B316" s="29"/>
      <c r="C316" s="29"/>
      <c r="D316" s="16" t="s">
        <v>86</v>
      </c>
      <c r="E316" s="17">
        <v>5.37</v>
      </c>
      <c r="F316" s="17">
        <v>4.96</v>
      </c>
      <c r="G316" s="17"/>
      <c r="H316" s="17">
        <f t="shared" si="59"/>
        <v>6.444</v>
      </c>
      <c r="I316" s="17">
        <f t="shared" si="60"/>
        <v>5.952</v>
      </c>
      <c r="J316" s="18">
        <f t="shared" si="55"/>
        <v>6.44</v>
      </c>
      <c r="K316" s="18">
        <f t="shared" si="56"/>
        <v>5.95</v>
      </c>
      <c r="N316" s="3" t="e">
        <f>#REF!-#REF!</f>
        <v>#REF!</v>
      </c>
      <c r="P316" s="4">
        <f t="shared" si="63"/>
        <v>5.37</v>
      </c>
      <c r="Q316" s="4">
        <f t="shared" si="63"/>
        <v>4.96</v>
      </c>
      <c r="R316" s="4">
        <f t="shared" si="61"/>
        <v>6.444</v>
      </c>
      <c r="S316" s="4">
        <f t="shared" si="62"/>
        <v>5.952</v>
      </c>
      <c r="T316" s="4">
        <f t="shared" si="64"/>
        <v>0</v>
      </c>
      <c r="U316" s="4">
        <f t="shared" si="64"/>
        <v>0</v>
      </c>
      <c r="Z316" s="4">
        <f t="shared" si="57"/>
        <v>3.9999999999995595E-3</v>
      </c>
      <c r="AA316" s="4">
        <f t="shared" si="57"/>
        <v>1.9999999999997797E-3</v>
      </c>
      <c r="AB316" s="3">
        <f t="shared" si="58"/>
        <v>5.95</v>
      </c>
      <c r="AD316" s="4">
        <f t="shared" si="65"/>
        <v>-6.4420000000000002</v>
      </c>
      <c r="AE316" s="4">
        <f t="shared" si="65"/>
        <v>-1.9999999999997797E-3</v>
      </c>
    </row>
    <row r="317" spans="1:31" ht="22.5" customHeight="1" x14ac:dyDescent="0.25">
      <c r="A317" s="28" t="s">
        <v>332</v>
      </c>
      <c r="B317" s="29"/>
      <c r="C317" s="29"/>
      <c r="D317" s="16" t="s">
        <v>86</v>
      </c>
      <c r="E317" s="17">
        <v>5.37</v>
      </c>
      <c r="F317" s="17">
        <v>4.96</v>
      </c>
      <c r="G317" s="17"/>
      <c r="H317" s="17">
        <f t="shared" si="59"/>
        <v>6.444</v>
      </c>
      <c r="I317" s="17">
        <f t="shared" si="60"/>
        <v>5.952</v>
      </c>
      <c r="J317" s="18">
        <f t="shared" si="55"/>
        <v>6.44</v>
      </c>
      <c r="K317" s="18">
        <f t="shared" si="56"/>
        <v>5.95</v>
      </c>
      <c r="N317" s="3" t="e">
        <f>#REF!-#REF!</f>
        <v>#REF!</v>
      </c>
      <c r="P317" s="4">
        <f t="shared" si="63"/>
        <v>5.37</v>
      </c>
      <c r="Q317" s="4">
        <f t="shared" si="63"/>
        <v>4.96</v>
      </c>
      <c r="R317" s="4">
        <f t="shared" si="61"/>
        <v>6.444</v>
      </c>
      <c r="S317" s="4">
        <f t="shared" si="62"/>
        <v>5.952</v>
      </c>
      <c r="T317" s="4">
        <f t="shared" si="64"/>
        <v>0</v>
      </c>
      <c r="U317" s="4">
        <f t="shared" si="64"/>
        <v>0</v>
      </c>
      <c r="Z317" s="4">
        <f t="shared" si="57"/>
        <v>3.9999999999995595E-3</v>
      </c>
      <c r="AA317" s="4">
        <f t="shared" si="57"/>
        <v>1.9999999999997797E-3</v>
      </c>
      <c r="AB317" s="3">
        <f t="shared" si="58"/>
        <v>5.95</v>
      </c>
      <c r="AD317" s="4">
        <f t="shared" si="65"/>
        <v>-6.4420000000000002</v>
      </c>
      <c r="AE317" s="4">
        <f t="shared" si="65"/>
        <v>-1.9999999999997797E-3</v>
      </c>
    </row>
    <row r="318" spans="1:31" ht="24.75" customHeight="1" x14ac:dyDescent="0.25">
      <c r="A318" s="28" t="s">
        <v>333</v>
      </c>
      <c r="B318" s="29"/>
      <c r="C318" s="29"/>
      <c r="D318" s="16" t="s">
        <v>86</v>
      </c>
      <c r="E318" s="17">
        <v>5.37</v>
      </c>
      <c r="F318" s="17">
        <v>4.96</v>
      </c>
      <c r="G318" s="17"/>
      <c r="H318" s="17">
        <f t="shared" si="59"/>
        <v>6.444</v>
      </c>
      <c r="I318" s="17">
        <f t="shared" si="60"/>
        <v>5.952</v>
      </c>
      <c r="J318" s="18">
        <f t="shared" si="55"/>
        <v>6.44</v>
      </c>
      <c r="K318" s="18">
        <f t="shared" si="56"/>
        <v>5.95</v>
      </c>
      <c r="N318" s="3" t="e">
        <f>#REF!-#REF!</f>
        <v>#REF!</v>
      </c>
      <c r="P318" s="4">
        <f t="shared" si="63"/>
        <v>5.37</v>
      </c>
      <c r="Q318" s="4">
        <f t="shared" si="63"/>
        <v>4.96</v>
      </c>
      <c r="R318" s="4">
        <f t="shared" si="61"/>
        <v>6.444</v>
      </c>
      <c r="S318" s="4">
        <f t="shared" si="62"/>
        <v>5.952</v>
      </c>
      <c r="T318" s="4">
        <f t="shared" si="64"/>
        <v>0</v>
      </c>
      <c r="U318" s="4">
        <f t="shared" si="64"/>
        <v>0</v>
      </c>
      <c r="Z318" s="4">
        <f t="shared" si="57"/>
        <v>3.9999999999995595E-3</v>
      </c>
      <c r="AA318" s="4">
        <f t="shared" si="57"/>
        <v>1.9999999999997797E-3</v>
      </c>
      <c r="AB318" s="3">
        <f t="shared" si="58"/>
        <v>5.95</v>
      </c>
      <c r="AD318" s="4">
        <f t="shared" si="65"/>
        <v>-6.4420000000000002</v>
      </c>
      <c r="AE318" s="4">
        <f t="shared" si="65"/>
        <v>-1.9999999999997797E-3</v>
      </c>
    </row>
    <row r="319" spans="1:31" ht="21" customHeight="1" x14ac:dyDescent="0.25">
      <c r="A319" s="28" t="s">
        <v>334</v>
      </c>
      <c r="B319" s="29"/>
      <c r="C319" s="29"/>
      <c r="D319" s="16" t="s">
        <v>86</v>
      </c>
      <c r="E319" s="17">
        <v>5.37</v>
      </c>
      <c r="F319" s="17">
        <v>4.96</v>
      </c>
      <c r="G319" s="17"/>
      <c r="H319" s="17">
        <f t="shared" si="59"/>
        <v>6.444</v>
      </c>
      <c r="I319" s="17">
        <f t="shared" si="60"/>
        <v>5.952</v>
      </c>
      <c r="J319" s="18">
        <f t="shared" si="55"/>
        <v>6.44</v>
      </c>
      <c r="K319" s="18">
        <f t="shared" si="56"/>
        <v>5.95</v>
      </c>
      <c r="N319" s="3" t="e">
        <f>#REF!-#REF!</f>
        <v>#REF!</v>
      </c>
      <c r="P319" s="4">
        <f t="shared" si="63"/>
        <v>5.37</v>
      </c>
      <c r="Q319" s="4">
        <f t="shared" si="63"/>
        <v>4.96</v>
      </c>
      <c r="R319" s="4">
        <f t="shared" si="61"/>
        <v>6.444</v>
      </c>
      <c r="S319" s="4">
        <f t="shared" si="62"/>
        <v>5.952</v>
      </c>
      <c r="T319" s="4">
        <f t="shared" si="64"/>
        <v>0</v>
      </c>
      <c r="U319" s="4">
        <f t="shared" si="64"/>
        <v>0</v>
      </c>
      <c r="Z319" s="4">
        <f t="shared" si="57"/>
        <v>3.9999999999995595E-3</v>
      </c>
      <c r="AA319" s="4">
        <f t="shared" si="57"/>
        <v>1.9999999999997797E-3</v>
      </c>
      <c r="AB319" s="3">
        <f t="shared" si="58"/>
        <v>5.95</v>
      </c>
      <c r="AD319" s="4">
        <f t="shared" si="65"/>
        <v>-6.4420000000000002</v>
      </c>
      <c r="AE319" s="4">
        <f t="shared" si="65"/>
        <v>-1.9999999999997797E-3</v>
      </c>
    </row>
    <row r="320" spans="1:31" ht="18" customHeight="1" x14ac:dyDescent="0.25">
      <c r="A320" s="28" t="s">
        <v>335</v>
      </c>
      <c r="B320" s="29"/>
      <c r="C320" s="29"/>
      <c r="D320" s="16" t="s">
        <v>86</v>
      </c>
      <c r="E320" s="17">
        <v>5.37</v>
      </c>
      <c r="F320" s="17">
        <v>4.96</v>
      </c>
      <c r="G320" s="17"/>
      <c r="H320" s="17">
        <f t="shared" si="59"/>
        <v>6.444</v>
      </c>
      <c r="I320" s="17">
        <f t="shared" si="60"/>
        <v>5.952</v>
      </c>
      <c r="J320" s="18">
        <f t="shared" si="55"/>
        <v>6.44</v>
      </c>
      <c r="K320" s="18">
        <f t="shared" si="56"/>
        <v>5.95</v>
      </c>
      <c r="N320" s="3" t="e">
        <f>#REF!-#REF!</f>
        <v>#REF!</v>
      </c>
      <c r="P320" s="4">
        <f t="shared" si="63"/>
        <v>5.37</v>
      </c>
      <c r="Q320" s="4">
        <f t="shared" si="63"/>
        <v>4.96</v>
      </c>
      <c r="R320" s="4">
        <f t="shared" si="61"/>
        <v>6.444</v>
      </c>
      <c r="S320" s="4">
        <f t="shared" si="62"/>
        <v>5.952</v>
      </c>
      <c r="T320" s="4">
        <f t="shared" si="64"/>
        <v>0</v>
      </c>
      <c r="U320" s="4">
        <f t="shared" si="64"/>
        <v>0</v>
      </c>
      <c r="Z320" s="4">
        <f t="shared" si="57"/>
        <v>3.9999999999995595E-3</v>
      </c>
      <c r="AA320" s="4">
        <f t="shared" si="57"/>
        <v>1.9999999999997797E-3</v>
      </c>
      <c r="AB320" s="3">
        <f t="shared" si="58"/>
        <v>5.95</v>
      </c>
      <c r="AD320" s="4">
        <f t="shared" si="65"/>
        <v>-6.4420000000000002</v>
      </c>
      <c r="AE320" s="4">
        <f t="shared" si="65"/>
        <v>-1.9999999999997797E-3</v>
      </c>
    </row>
    <row r="321" spans="1:31" ht="20.25" customHeight="1" x14ac:dyDescent="0.25">
      <c r="A321" s="28" t="s">
        <v>336</v>
      </c>
      <c r="B321" s="29"/>
      <c r="C321" s="29"/>
      <c r="D321" s="16" t="s">
        <v>86</v>
      </c>
      <c r="E321" s="17">
        <v>5.37</v>
      </c>
      <c r="F321" s="17">
        <v>4.96</v>
      </c>
      <c r="G321" s="17"/>
      <c r="H321" s="17">
        <f t="shared" si="59"/>
        <v>6.444</v>
      </c>
      <c r="I321" s="17">
        <f t="shared" si="60"/>
        <v>5.952</v>
      </c>
      <c r="J321" s="18">
        <f t="shared" si="55"/>
        <v>6.44</v>
      </c>
      <c r="K321" s="18">
        <f t="shared" si="56"/>
        <v>5.95</v>
      </c>
      <c r="N321" s="3" t="e">
        <f>#REF!-#REF!</f>
        <v>#REF!</v>
      </c>
      <c r="P321" s="4">
        <f t="shared" si="63"/>
        <v>5.37</v>
      </c>
      <c r="Q321" s="4">
        <f t="shared" si="63"/>
        <v>4.96</v>
      </c>
      <c r="R321" s="4">
        <f t="shared" si="61"/>
        <v>6.444</v>
      </c>
      <c r="S321" s="4">
        <f t="shared" si="62"/>
        <v>5.952</v>
      </c>
      <c r="T321" s="4">
        <f t="shared" si="64"/>
        <v>0</v>
      </c>
      <c r="U321" s="4">
        <f t="shared" si="64"/>
        <v>0</v>
      </c>
      <c r="Z321" s="4">
        <f t="shared" si="57"/>
        <v>3.9999999999995595E-3</v>
      </c>
      <c r="AA321" s="4">
        <f t="shared" si="57"/>
        <v>1.9999999999997797E-3</v>
      </c>
      <c r="AB321" s="3">
        <f t="shared" si="58"/>
        <v>5.95</v>
      </c>
      <c r="AD321" s="4">
        <f t="shared" si="65"/>
        <v>-6.4420000000000002</v>
      </c>
      <c r="AE321" s="4">
        <f t="shared" si="65"/>
        <v>-1.9999999999997797E-3</v>
      </c>
    </row>
    <row r="322" spans="1:31" ht="19.5" customHeight="1" x14ac:dyDescent="0.25">
      <c r="A322" s="28" t="s">
        <v>337</v>
      </c>
      <c r="B322" s="29"/>
      <c r="C322" s="29"/>
      <c r="D322" s="16" t="s">
        <v>86</v>
      </c>
      <c r="E322" s="17">
        <v>0</v>
      </c>
      <c r="F322" s="17" t="e">
        <v>#VALUE!</v>
      </c>
      <c r="G322" s="17"/>
      <c r="H322" s="17">
        <f t="shared" si="59"/>
        <v>0</v>
      </c>
      <c r="I322" s="17" t="e">
        <f t="shared" si="60"/>
        <v>#VALUE!</v>
      </c>
      <c r="J322" s="18">
        <f t="shared" si="55"/>
        <v>0</v>
      </c>
      <c r="K322" s="18" t="e">
        <f t="shared" si="56"/>
        <v>#VALUE!</v>
      </c>
      <c r="N322" s="3" t="e">
        <f>#REF!-#REF!</f>
        <v>#REF!</v>
      </c>
      <c r="P322" s="4">
        <f t="shared" si="63"/>
        <v>0</v>
      </c>
      <c r="Q322" s="4" t="e">
        <f t="shared" si="63"/>
        <v>#VALUE!</v>
      </c>
      <c r="R322" s="4">
        <f t="shared" si="61"/>
        <v>0</v>
      </c>
      <c r="S322" s="4" t="e">
        <f t="shared" si="62"/>
        <v>#VALUE!</v>
      </c>
      <c r="T322" s="4">
        <f t="shared" si="64"/>
        <v>0</v>
      </c>
      <c r="U322" s="4" t="e">
        <f t="shared" si="64"/>
        <v>#VALUE!</v>
      </c>
      <c r="Z322" s="4">
        <f t="shared" si="57"/>
        <v>0</v>
      </c>
      <c r="AA322" s="4" t="e">
        <f t="shared" si="57"/>
        <v>#VALUE!</v>
      </c>
      <c r="AB322" s="3" t="e">
        <f t="shared" si="58"/>
        <v>#VALUE!</v>
      </c>
      <c r="AD322" s="4" t="e">
        <f t="shared" si="65"/>
        <v>#VALUE!</v>
      </c>
      <c r="AE322" s="4" t="e">
        <f t="shared" si="65"/>
        <v>#VALUE!</v>
      </c>
    </row>
    <row r="323" spans="1:31" ht="24.75" customHeight="1" x14ac:dyDescent="0.25">
      <c r="A323" s="28" t="s">
        <v>338</v>
      </c>
      <c r="B323" s="29"/>
      <c r="C323" s="29"/>
      <c r="D323" s="16" t="s">
        <v>86</v>
      </c>
      <c r="E323" s="17">
        <v>2.5299999999999998</v>
      </c>
      <c r="F323" s="17">
        <v>1.68</v>
      </c>
      <c r="G323" s="17"/>
      <c r="H323" s="17">
        <f t="shared" si="59"/>
        <v>3.0359999999999996</v>
      </c>
      <c r="I323" s="17">
        <f t="shared" si="60"/>
        <v>2.016</v>
      </c>
      <c r="J323" s="18">
        <f t="shared" si="55"/>
        <v>3.04</v>
      </c>
      <c r="K323" s="18">
        <f t="shared" si="56"/>
        <v>2.02</v>
      </c>
      <c r="N323" s="3" t="e">
        <f>#REF!-#REF!</f>
        <v>#REF!</v>
      </c>
      <c r="P323" s="4">
        <f t="shared" si="63"/>
        <v>2.5299999999999998</v>
      </c>
      <c r="Q323" s="4">
        <f t="shared" si="63"/>
        <v>1.68</v>
      </c>
      <c r="R323" s="4">
        <f t="shared" si="61"/>
        <v>3.0359999999999996</v>
      </c>
      <c r="S323" s="4">
        <f t="shared" si="62"/>
        <v>2.016</v>
      </c>
      <c r="T323" s="4">
        <f t="shared" si="64"/>
        <v>0</v>
      </c>
      <c r="U323" s="4">
        <f t="shared" si="64"/>
        <v>0</v>
      </c>
      <c r="Z323" s="4">
        <f t="shared" si="57"/>
        <v>-4.0000000000004476E-3</v>
      </c>
      <c r="AA323" s="4">
        <f t="shared" si="57"/>
        <v>-4.0000000000000036E-3</v>
      </c>
      <c r="AB323" s="3">
        <f t="shared" si="58"/>
        <v>2.02</v>
      </c>
      <c r="AD323" s="4">
        <f t="shared" si="65"/>
        <v>-3.0399999999999996</v>
      </c>
      <c r="AE323" s="4">
        <f t="shared" si="65"/>
        <v>4.0000000000000036E-3</v>
      </c>
    </row>
    <row r="324" spans="1:31" ht="27" customHeight="1" x14ac:dyDescent="0.25">
      <c r="A324" s="28" t="s">
        <v>339</v>
      </c>
      <c r="B324" s="29"/>
      <c r="C324" s="29"/>
      <c r="D324" s="16" t="s">
        <v>86</v>
      </c>
      <c r="E324" s="17">
        <v>8.8000000000000007</v>
      </c>
      <c r="F324" s="17">
        <v>7.04</v>
      </c>
      <c r="G324" s="17"/>
      <c r="H324" s="17">
        <f t="shared" si="59"/>
        <v>10.56</v>
      </c>
      <c r="I324" s="17">
        <f t="shared" si="60"/>
        <v>8.4480000000000004</v>
      </c>
      <c r="J324" s="18">
        <f t="shared" si="55"/>
        <v>10.56</v>
      </c>
      <c r="K324" s="18">
        <f t="shared" si="56"/>
        <v>8.4499999999999993</v>
      </c>
      <c r="N324" s="3" t="e">
        <f>#REF!-#REF!</f>
        <v>#REF!</v>
      </c>
      <c r="P324" s="4">
        <f t="shared" si="63"/>
        <v>8.8000000000000007</v>
      </c>
      <c r="Q324" s="4">
        <f t="shared" si="63"/>
        <v>7.04</v>
      </c>
      <c r="R324" s="4">
        <f t="shared" si="61"/>
        <v>10.56</v>
      </c>
      <c r="S324" s="4">
        <f t="shared" si="62"/>
        <v>8.4480000000000004</v>
      </c>
      <c r="T324" s="4">
        <f t="shared" si="64"/>
        <v>0</v>
      </c>
      <c r="U324" s="4">
        <f t="shared" si="64"/>
        <v>0</v>
      </c>
      <c r="Z324" s="4">
        <f t="shared" si="57"/>
        <v>0</v>
      </c>
      <c r="AA324" s="4">
        <f t="shared" si="57"/>
        <v>-1.9999999999988916E-3</v>
      </c>
      <c r="AB324" s="3">
        <f t="shared" si="58"/>
        <v>8.4499999999999993</v>
      </c>
      <c r="AD324" s="4">
        <f t="shared" si="65"/>
        <v>-10.561999999999999</v>
      </c>
      <c r="AE324" s="4">
        <f t="shared" si="65"/>
        <v>1.9999999999988916E-3</v>
      </c>
    </row>
    <row r="325" spans="1:31" ht="24.75" customHeight="1" x14ac:dyDescent="0.25">
      <c r="A325" s="28" t="s">
        <v>340</v>
      </c>
      <c r="B325" s="29"/>
      <c r="C325" s="29"/>
      <c r="D325" s="16" t="s">
        <v>86</v>
      </c>
      <c r="E325" s="17">
        <v>0</v>
      </c>
      <c r="F325" s="17" t="e">
        <v>#VALUE!</v>
      </c>
      <c r="G325" s="17"/>
      <c r="H325" s="17">
        <f t="shared" si="59"/>
        <v>0</v>
      </c>
      <c r="I325" s="17" t="e">
        <f t="shared" si="60"/>
        <v>#VALUE!</v>
      </c>
      <c r="J325" s="18">
        <f t="shared" si="55"/>
        <v>0</v>
      </c>
      <c r="K325" s="18" t="e">
        <f t="shared" si="56"/>
        <v>#VALUE!</v>
      </c>
      <c r="N325" s="3" t="e">
        <f>#REF!-#REF!</f>
        <v>#REF!</v>
      </c>
      <c r="P325" s="4">
        <f t="shared" si="63"/>
        <v>0</v>
      </c>
      <c r="Q325" s="4" t="e">
        <f t="shared" si="63"/>
        <v>#VALUE!</v>
      </c>
      <c r="R325" s="4">
        <f t="shared" si="61"/>
        <v>0</v>
      </c>
      <c r="S325" s="4" t="e">
        <f t="shared" si="62"/>
        <v>#VALUE!</v>
      </c>
      <c r="T325" s="4">
        <f t="shared" si="64"/>
        <v>0</v>
      </c>
      <c r="U325" s="4" t="e">
        <f t="shared" si="64"/>
        <v>#VALUE!</v>
      </c>
      <c r="Z325" s="4">
        <f t="shared" si="57"/>
        <v>0</v>
      </c>
      <c r="AA325" s="4" t="e">
        <f t="shared" si="57"/>
        <v>#VALUE!</v>
      </c>
      <c r="AB325" s="3" t="e">
        <f t="shared" si="58"/>
        <v>#VALUE!</v>
      </c>
      <c r="AD325" s="4" t="e">
        <f t="shared" si="65"/>
        <v>#VALUE!</v>
      </c>
      <c r="AE325" s="4" t="e">
        <f t="shared" si="65"/>
        <v>#VALUE!</v>
      </c>
    </row>
    <row r="326" spans="1:31" ht="40.5" customHeight="1" x14ac:dyDescent="0.25">
      <c r="A326" s="28" t="s">
        <v>341</v>
      </c>
      <c r="B326" s="29"/>
      <c r="C326" s="29"/>
      <c r="D326" s="16" t="s">
        <v>86</v>
      </c>
      <c r="E326" s="17">
        <v>12.82</v>
      </c>
      <c r="F326" s="17">
        <v>5.98</v>
      </c>
      <c r="G326" s="17"/>
      <c r="H326" s="17">
        <f t="shared" si="59"/>
        <v>15.384</v>
      </c>
      <c r="I326" s="17">
        <f t="shared" si="60"/>
        <v>7.1760000000000002</v>
      </c>
      <c r="J326" s="18">
        <f t="shared" si="55"/>
        <v>15.38</v>
      </c>
      <c r="K326" s="18">
        <f t="shared" si="56"/>
        <v>7.18</v>
      </c>
      <c r="N326" s="3" t="e">
        <f>#REF!-#REF!</f>
        <v>#REF!</v>
      </c>
      <c r="P326" s="4">
        <f t="shared" si="63"/>
        <v>12.82</v>
      </c>
      <c r="Q326" s="4">
        <f t="shared" si="63"/>
        <v>5.98</v>
      </c>
      <c r="R326" s="4">
        <f t="shared" si="61"/>
        <v>15.384</v>
      </c>
      <c r="S326" s="4">
        <f t="shared" si="62"/>
        <v>7.1760000000000002</v>
      </c>
      <c r="T326" s="4">
        <f t="shared" si="64"/>
        <v>0</v>
      </c>
      <c r="U326" s="4">
        <f t="shared" si="64"/>
        <v>0</v>
      </c>
      <c r="Z326" s="4">
        <f t="shared" si="57"/>
        <v>3.9999999999995595E-3</v>
      </c>
      <c r="AA326" s="4">
        <f t="shared" si="57"/>
        <v>-3.9999999999995595E-3</v>
      </c>
      <c r="AB326" s="3">
        <f t="shared" si="58"/>
        <v>7.18</v>
      </c>
      <c r="AD326" s="4">
        <f t="shared" si="65"/>
        <v>-15.388</v>
      </c>
      <c r="AE326" s="4">
        <f t="shared" si="65"/>
        <v>3.9999999999995595E-3</v>
      </c>
    </row>
    <row r="327" spans="1:31" ht="38.25" customHeight="1" x14ac:dyDescent="0.25">
      <c r="A327" s="28" t="s">
        <v>342</v>
      </c>
      <c r="B327" s="29"/>
      <c r="C327" s="29"/>
      <c r="D327" s="16" t="s">
        <v>86</v>
      </c>
      <c r="E327" s="17">
        <v>12.82</v>
      </c>
      <c r="F327" s="17">
        <v>5.98</v>
      </c>
      <c r="G327" s="17"/>
      <c r="H327" s="17">
        <f t="shared" si="59"/>
        <v>15.384</v>
      </c>
      <c r="I327" s="17">
        <f t="shared" si="60"/>
        <v>7.1760000000000002</v>
      </c>
      <c r="J327" s="18">
        <f t="shared" si="55"/>
        <v>15.38</v>
      </c>
      <c r="K327" s="18">
        <f t="shared" si="56"/>
        <v>7.18</v>
      </c>
      <c r="N327" s="3" t="e">
        <f>#REF!-#REF!</f>
        <v>#REF!</v>
      </c>
      <c r="P327" s="4">
        <f t="shared" si="63"/>
        <v>12.82</v>
      </c>
      <c r="Q327" s="4">
        <f t="shared" si="63"/>
        <v>5.98</v>
      </c>
      <c r="R327" s="4">
        <f t="shared" si="61"/>
        <v>15.384</v>
      </c>
      <c r="S327" s="4">
        <f t="shared" si="62"/>
        <v>7.1760000000000002</v>
      </c>
      <c r="T327" s="4">
        <f t="shared" si="64"/>
        <v>0</v>
      </c>
      <c r="U327" s="4">
        <f t="shared" si="64"/>
        <v>0</v>
      </c>
      <c r="Z327" s="4">
        <f t="shared" si="57"/>
        <v>3.9999999999995595E-3</v>
      </c>
      <c r="AA327" s="4">
        <f t="shared" si="57"/>
        <v>-3.9999999999995595E-3</v>
      </c>
      <c r="AB327" s="3">
        <f t="shared" si="58"/>
        <v>7.18</v>
      </c>
      <c r="AD327" s="4">
        <f t="shared" si="65"/>
        <v>-15.388</v>
      </c>
      <c r="AE327" s="4">
        <f t="shared" si="65"/>
        <v>3.9999999999995595E-3</v>
      </c>
    </row>
    <row r="328" spans="1:31" ht="39" customHeight="1" x14ac:dyDescent="0.25">
      <c r="A328" s="28" t="s">
        <v>343</v>
      </c>
      <c r="B328" s="29"/>
      <c r="C328" s="29"/>
      <c r="D328" s="16" t="s">
        <v>86</v>
      </c>
      <c r="E328" s="17">
        <v>12.82</v>
      </c>
      <c r="F328" s="17">
        <v>5.98</v>
      </c>
      <c r="G328" s="17"/>
      <c r="H328" s="17">
        <f t="shared" si="59"/>
        <v>15.384</v>
      </c>
      <c r="I328" s="17">
        <f t="shared" si="60"/>
        <v>7.1760000000000002</v>
      </c>
      <c r="J328" s="18">
        <f t="shared" si="55"/>
        <v>15.38</v>
      </c>
      <c r="K328" s="18">
        <f t="shared" si="56"/>
        <v>7.18</v>
      </c>
      <c r="P328" s="4">
        <f t="shared" si="63"/>
        <v>12.82</v>
      </c>
      <c r="Q328" s="4">
        <f t="shared" si="63"/>
        <v>5.98</v>
      </c>
      <c r="R328" s="4">
        <f t="shared" si="61"/>
        <v>15.384</v>
      </c>
      <c r="S328" s="4">
        <f t="shared" si="62"/>
        <v>7.1760000000000002</v>
      </c>
      <c r="T328" s="4">
        <f t="shared" si="64"/>
        <v>0</v>
      </c>
      <c r="U328" s="4">
        <f t="shared" si="64"/>
        <v>0</v>
      </c>
      <c r="Z328" s="4">
        <f t="shared" si="57"/>
        <v>3.9999999999995595E-3</v>
      </c>
      <c r="AA328" s="4">
        <f t="shared" si="57"/>
        <v>-3.9999999999995595E-3</v>
      </c>
      <c r="AB328" s="3">
        <f t="shared" si="58"/>
        <v>7.18</v>
      </c>
      <c r="AD328" s="4">
        <f t="shared" si="65"/>
        <v>-15.388</v>
      </c>
      <c r="AE328" s="4">
        <f t="shared" si="65"/>
        <v>3.9999999999995595E-3</v>
      </c>
    </row>
    <row r="329" spans="1:31" ht="27.75" customHeight="1" x14ac:dyDescent="0.25">
      <c r="A329" s="28" t="s">
        <v>344</v>
      </c>
      <c r="B329" s="29"/>
      <c r="C329" s="29"/>
      <c r="D329" s="16" t="s">
        <v>86</v>
      </c>
      <c r="E329" s="17">
        <v>0</v>
      </c>
      <c r="F329" s="17" t="e">
        <v>#VALUE!</v>
      </c>
      <c r="G329" s="17"/>
      <c r="H329" s="17">
        <f t="shared" si="59"/>
        <v>0</v>
      </c>
      <c r="I329" s="17" t="e">
        <f t="shared" si="60"/>
        <v>#VALUE!</v>
      </c>
      <c r="J329" s="18">
        <f t="shared" si="55"/>
        <v>0</v>
      </c>
      <c r="K329" s="18" t="e">
        <f t="shared" si="56"/>
        <v>#VALUE!</v>
      </c>
      <c r="N329" s="3" t="e">
        <f>#REF!-#REF!</f>
        <v>#REF!</v>
      </c>
      <c r="P329" s="4">
        <f t="shared" si="63"/>
        <v>0</v>
      </c>
      <c r="Q329" s="4" t="e">
        <f t="shared" si="63"/>
        <v>#VALUE!</v>
      </c>
      <c r="R329" s="4">
        <f t="shared" si="61"/>
        <v>0</v>
      </c>
      <c r="S329" s="4" t="e">
        <f t="shared" si="62"/>
        <v>#VALUE!</v>
      </c>
      <c r="T329" s="4">
        <f t="shared" si="64"/>
        <v>0</v>
      </c>
      <c r="U329" s="4" t="e">
        <f t="shared" si="64"/>
        <v>#VALUE!</v>
      </c>
      <c r="Z329" s="4">
        <f t="shared" si="57"/>
        <v>0</v>
      </c>
      <c r="AA329" s="4" t="e">
        <f t="shared" si="57"/>
        <v>#VALUE!</v>
      </c>
      <c r="AB329" s="3" t="e">
        <f t="shared" si="58"/>
        <v>#VALUE!</v>
      </c>
      <c r="AD329" s="4" t="e">
        <f t="shared" si="65"/>
        <v>#VALUE!</v>
      </c>
      <c r="AE329" s="4" t="e">
        <f t="shared" si="65"/>
        <v>#VALUE!</v>
      </c>
    </row>
    <row r="330" spans="1:31" s="19" customFormat="1" ht="40.5" customHeight="1" x14ac:dyDescent="0.25">
      <c r="A330" s="28" t="s">
        <v>345</v>
      </c>
      <c r="B330" s="29"/>
      <c r="C330" s="29"/>
      <c r="D330" s="16" t="s">
        <v>86</v>
      </c>
      <c r="E330" s="17">
        <v>9.14</v>
      </c>
      <c r="F330" s="17">
        <v>5.34</v>
      </c>
      <c r="G330" s="17"/>
      <c r="H330" s="17">
        <f t="shared" si="59"/>
        <v>10.968</v>
      </c>
      <c r="I330" s="17">
        <f t="shared" si="60"/>
        <v>6.4079999999999995</v>
      </c>
      <c r="J330" s="18">
        <f t="shared" si="55"/>
        <v>10.97</v>
      </c>
      <c r="K330" s="18">
        <f t="shared" si="56"/>
        <v>6.41</v>
      </c>
      <c r="N330" s="19" t="e">
        <f>#REF!-#REF!</f>
        <v>#REF!</v>
      </c>
      <c r="P330" s="20">
        <f t="shared" si="63"/>
        <v>9.14</v>
      </c>
      <c r="Q330" s="20">
        <f t="shared" si="63"/>
        <v>5.34</v>
      </c>
      <c r="R330" s="20">
        <f t="shared" si="61"/>
        <v>10.968</v>
      </c>
      <c r="S330" s="20">
        <f t="shared" si="62"/>
        <v>6.4079999999999995</v>
      </c>
      <c r="T330" s="20">
        <f t="shared" si="64"/>
        <v>0</v>
      </c>
      <c r="U330" s="20">
        <f t="shared" si="64"/>
        <v>0</v>
      </c>
      <c r="Z330" s="4">
        <f t="shared" si="57"/>
        <v>-2.0000000000006679E-3</v>
      </c>
      <c r="AA330" s="4">
        <f t="shared" si="57"/>
        <v>-2.0000000000006679E-3</v>
      </c>
      <c r="AB330" s="3">
        <f t="shared" si="58"/>
        <v>6.41</v>
      </c>
      <c r="AC330" s="3"/>
      <c r="AD330" s="4">
        <f t="shared" si="65"/>
        <v>-10.97</v>
      </c>
      <c r="AE330" s="4">
        <f t="shared" si="65"/>
        <v>2.0000000000006679E-3</v>
      </c>
    </row>
    <row r="331" spans="1:31" s="19" customFormat="1" ht="38.25" customHeight="1" x14ac:dyDescent="0.25">
      <c r="A331" s="28" t="s">
        <v>346</v>
      </c>
      <c r="B331" s="29"/>
      <c r="C331" s="29"/>
      <c r="D331" s="16" t="s">
        <v>86</v>
      </c>
      <c r="E331" s="17">
        <v>9.14</v>
      </c>
      <c r="F331" s="17">
        <v>5.34</v>
      </c>
      <c r="G331" s="17"/>
      <c r="H331" s="17">
        <f t="shared" si="59"/>
        <v>10.968</v>
      </c>
      <c r="I331" s="17">
        <f t="shared" si="60"/>
        <v>6.4079999999999995</v>
      </c>
      <c r="J331" s="18">
        <f t="shared" si="55"/>
        <v>10.97</v>
      </c>
      <c r="K331" s="18">
        <f t="shared" si="56"/>
        <v>6.41</v>
      </c>
      <c r="N331" s="19" t="e">
        <f>#REF!-#REF!</f>
        <v>#REF!</v>
      </c>
      <c r="P331" s="20">
        <f t="shared" si="63"/>
        <v>9.14</v>
      </c>
      <c r="Q331" s="20">
        <f t="shared" si="63"/>
        <v>5.34</v>
      </c>
      <c r="R331" s="20">
        <f t="shared" si="61"/>
        <v>10.968</v>
      </c>
      <c r="S331" s="20">
        <f t="shared" si="62"/>
        <v>6.4079999999999995</v>
      </c>
      <c r="T331" s="20">
        <f t="shared" si="64"/>
        <v>0</v>
      </c>
      <c r="U331" s="20">
        <f t="shared" si="64"/>
        <v>0</v>
      </c>
      <c r="Z331" s="4">
        <f t="shared" si="57"/>
        <v>-2.0000000000006679E-3</v>
      </c>
      <c r="AA331" s="4">
        <f t="shared" si="57"/>
        <v>-2.0000000000006679E-3</v>
      </c>
      <c r="AB331" s="3">
        <f t="shared" si="58"/>
        <v>6.41</v>
      </c>
      <c r="AC331" s="3"/>
      <c r="AD331" s="4">
        <f t="shared" si="65"/>
        <v>-10.97</v>
      </c>
      <c r="AE331" s="4">
        <f t="shared" si="65"/>
        <v>2.0000000000006679E-3</v>
      </c>
    </row>
    <row r="332" spans="1:31" ht="20.25" customHeight="1" x14ac:dyDescent="0.25">
      <c r="A332" s="28" t="s">
        <v>347</v>
      </c>
      <c r="B332" s="29"/>
      <c r="C332" s="29"/>
      <c r="D332" s="16" t="s">
        <v>86</v>
      </c>
      <c r="E332" s="17">
        <v>0</v>
      </c>
      <c r="F332" s="17" t="e">
        <v>#VALUE!</v>
      </c>
      <c r="G332" s="17"/>
      <c r="H332" s="17">
        <f t="shared" si="59"/>
        <v>0</v>
      </c>
      <c r="I332" s="17" t="e">
        <f t="shared" si="60"/>
        <v>#VALUE!</v>
      </c>
      <c r="J332" s="18">
        <f t="shared" si="55"/>
        <v>0</v>
      </c>
      <c r="K332" s="18" t="e">
        <f t="shared" si="56"/>
        <v>#VALUE!</v>
      </c>
      <c r="N332" s="3" t="e">
        <f>#REF!-#REF!</f>
        <v>#REF!</v>
      </c>
      <c r="P332" s="4">
        <f t="shared" si="63"/>
        <v>0</v>
      </c>
      <c r="Q332" s="4" t="e">
        <f t="shared" si="63"/>
        <v>#VALUE!</v>
      </c>
      <c r="R332" s="4">
        <f t="shared" si="61"/>
        <v>0</v>
      </c>
      <c r="S332" s="4" t="e">
        <f t="shared" si="62"/>
        <v>#VALUE!</v>
      </c>
      <c r="T332" s="4">
        <f t="shared" si="64"/>
        <v>0</v>
      </c>
      <c r="U332" s="4" t="e">
        <f t="shared" si="64"/>
        <v>#VALUE!</v>
      </c>
      <c r="Z332" s="4">
        <f t="shared" si="57"/>
        <v>0</v>
      </c>
      <c r="AA332" s="4" t="e">
        <f t="shared" si="57"/>
        <v>#VALUE!</v>
      </c>
      <c r="AB332" s="3" t="e">
        <f t="shared" si="58"/>
        <v>#VALUE!</v>
      </c>
      <c r="AD332" s="4" t="e">
        <f t="shared" si="65"/>
        <v>#VALUE!</v>
      </c>
      <c r="AE332" s="4" t="e">
        <f t="shared" si="65"/>
        <v>#VALUE!</v>
      </c>
    </row>
    <row r="333" spans="1:31" ht="38.25" customHeight="1" x14ac:dyDescent="0.25">
      <c r="A333" s="28" t="s">
        <v>348</v>
      </c>
      <c r="B333" s="29"/>
      <c r="C333" s="29"/>
      <c r="D333" s="16" t="s">
        <v>86</v>
      </c>
      <c r="E333" s="17">
        <v>8.66</v>
      </c>
      <c r="F333" s="17">
        <v>2.69</v>
      </c>
      <c r="G333" s="17"/>
      <c r="H333" s="17">
        <f t="shared" si="59"/>
        <v>10.391999999999999</v>
      </c>
      <c r="I333" s="17">
        <f t="shared" si="60"/>
        <v>3.2279999999999998</v>
      </c>
      <c r="J333" s="18">
        <f t="shared" si="55"/>
        <v>10.39</v>
      </c>
      <c r="K333" s="18">
        <f t="shared" si="56"/>
        <v>3.23</v>
      </c>
      <c r="N333" s="3" t="e">
        <f>#REF!-#REF!</f>
        <v>#REF!</v>
      </c>
      <c r="P333" s="4">
        <f t="shared" si="63"/>
        <v>8.66</v>
      </c>
      <c r="Q333" s="4">
        <f t="shared" si="63"/>
        <v>2.69</v>
      </c>
      <c r="R333" s="4">
        <f t="shared" si="61"/>
        <v>10.391999999999999</v>
      </c>
      <c r="S333" s="4">
        <f t="shared" si="62"/>
        <v>3.2279999999999998</v>
      </c>
      <c r="T333" s="4">
        <f t="shared" si="64"/>
        <v>0</v>
      </c>
      <c r="U333" s="4">
        <f t="shared" si="64"/>
        <v>0</v>
      </c>
      <c r="Z333" s="4">
        <f t="shared" si="57"/>
        <v>1.9999999999988916E-3</v>
      </c>
      <c r="AA333" s="4">
        <f t="shared" si="57"/>
        <v>-2.0000000000002238E-3</v>
      </c>
      <c r="AB333" s="3">
        <f t="shared" si="58"/>
        <v>3.23</v>
      </c>
      <c r="AD333" s="4">
        <f t="shared" si="65"/>
        <v>-10.394</v>
      </c>
      <c r="AE333" s="4">
        <f t="shared" si="65"/>
        <v>2.0000000000002238E-3</v>
      </c>
    </row>
    <row r="334" spans="1:31" ht="24.75" customHeight="1" x14ac:dyDescent="0.25">
      <c r="A334" s="28" t="s">
        <v>349</v>
      </c>
      <c r="B334" s="29"/>
      <c r="C334" s="29"/>
      <c r="D334" s="16" t="s">
        <v>86</v>
      </c>
      <c r="E334" s="17">
        <v>0</v>
      </c>
      <c r="F334" s="17" t="e">
        <v>#VALUE!</v>
      </c>
      <c r="G334" s="17"/>
      <c r="H334" s="17">
        <f t="shared" si="59"/>
        <v>0</v>
      </c>
      <c r="I334" s="17" t="e">
        <f t="shared" si="60"/>
        <v>#VALUE!</v>
      </c>
      <c r="J334" s="18">
        <f t="shared" si="55"/>
        <v>0</v>
      </c>
      <c r="K334" s="18" t="e">
        <f t="shared" si="56"/>
        <v>#VALUE!</v>
      </c>
      <c r="N334" s="3" t="e">
        <f>#REF!-#REF!</f>
        <v>#REF!</v>
      </c>
      <c r="P334" s="4">
        <f t="shared" si="63"/>
        <v>0</v>
      </c>
      <c r="Q334" s="4" t="e">
        <f t="shared" si="63"/>
        <v>#VALUE!</v>
      </c>
      <c r="R334" s="4">
        <f t="shared" si="61"/>
        <v>0</v>
      </c>
      <c r="S334" s="4" t="e">
        <f t="shared" si="62"/>
        <v>#VALUE!</v>
      </c>
      <c r="T334" s="4">
        <f t="shared" si="64"/>
        <v>0</v>
      </c>
      <c r="U334" s="4" t="e">
        <f t="shared" si="64"/>
        <v>#VALUE!</v>
      </c>
      <c r="Z334" s="4">
        <f t="shared" si="57"/>
        <v>0</v>
      </c>
      <c r="AA334" s="4" t="e">
        <f t="shared" si="57"/>
        <v>#VALUE!</v>
      </c>
      <c r="AB334" s="3" t="e">
        <f t="shared" si="58"/>
        <v>#VALUE!</v>
      </c>
      <c r="AD334" s="4" t="e">
        <f t="shared" si="65"/>
        <v>#VALUE!</v>
      </c>
      <c r="AE334" s="4" t="e">
        <f t="shared" si="65"/>
        <v>#VALUE!</v>
      </c>
    </row>
    <row r="335" spans="1:31" ht="39" customHeight="1" x14ac:dyDescent="0.25">
      <c r="A335" s="28" t="s">
        <v>350</v>
      </c>
      <c r="B335" s="29"/>
      <c r="C335" s="29"/>
      <c r="D335" s="16" t="s">
        <v>86</v>
      </c>
      <c r="E335" s="17">
        <v>5.62</v>
      </c>
      <c r="F335" s="17">
        <v>4.1900000000000004</v>
      </c>
      <c r="G335" s="17"/>
      <c r="H335" s="17">
        <f t="shared" si="59"/>
        <v>6.7439999999999998</v>
      </c>
      <c r="I335" s="17">
        <f t="shared" si="60"/>
        <v>5.0280000000000005</v>
      </c>
      <c r="J335" s="18">
        <f t="shared" si="55"/>
        <v>6.74</v>
      </c>
      <c r="K335" s="18">
        <f t="shared" si="56"/>
        <v>5.03</v>
      </c>
      <c r="N335" s="3" t="e">
        <f>#REF!-#REF!</f>
        <v>#REF!</v>
      </c>
      <c r="P335" s="4">
        <f t="shared" si="63"/>
        <v>5.62</v>
      </c>
      <c r="Q335" s="4">
        <f t="shared" si="63"/>
        <v>4.1900000000000004</v>
      </c>
      <c r="R335" s="4">
        <f t="shared" si="61"/>
        <v>6.7439999999999998</v>
      </c>
      <c r="S335" s="4">
        <f t="shared" si="62"/>
        <v>5.0280000000000005</v>
      </c>
      <c r="T335" s="4">
        <f t="shared" si="64"/>
        <v>0</v>
      </c>
      <c r="U335" s="4">
        <f t="shared" si="64"/>
        <v>0</v>
      </c>
      <c r="Z335" s="4">
        <f t="shared" si="57"/>
        <v>3.9999999999995595E-3</v>
      </c>
      <c r="AA335" s="4">
        <f t="shared" si="57"/>
        <v>-1.9999999999997797E-3</v>
      </c>
      <c r="AB335" s="3">
        <f t="shared" si="58"/>
        <v>5.03</v>
      </c>
      <c r="AD335" s="4">
        <f t="shared" si="65"/>
        <v>-6.7459999999999996</v>
      </c>
      <c r="AE335" s="4">
        <f t="shared" si="65"/>
        <v>1.9999999999997797E-3</v>
      </c>
    </row>
    <row r="336" spans="1:31" ht="18" customHeight="1" x14ac:dyDescent="0.25">
      <c r="A336" s="28" t="s">
        <v>351</v>
      </c>
      <c r="B336" s="29"/>
      <c r="C336" s="29"/>
      <c r="D336" s="16" t="s">
        <v>86</v>
      </c>
      <c r="E336" s="17">
        <v>0</v>
      </c>
      <c r="F336" s="17" t="e">
        <v>#VALUE!</v>
      </c>
      <c r="G336" s="17"/>
      <c r="H336" s="17">
        <f t="shared" si="59"/>
        <v>0</v>
      </c>
      <c r="I336" s="17" t="e">
        <f t="shared" si="60"/>
        <v>#VALUE!</v>
      </c>
      <c r="J336" s="18">
        <f t="shared" si="55"/>
        <v>0</v>
      </c>
      <c r="K336" s="18" t="e">
        <f t="shared" si="56"/>
        <v>#VALUE!</v>
      </c>
      <c r="N336" s="3" t="e">
        <f>#REF!-#REF!</f>
        <v>#REF!</v>
      </c>
      <c r="P336" s="4">
        <f t="shared" si="63"/>
        <v>0</v>
      </c>
      <c r="Q336" s="4" t="e">
        <f t="shared" si="63"/>
        <v>#VALUE!</v>
      </c>
      <c r="R336" s="4">
        <f t="shared" si="61"/>
        <v>0</v>
      </c>
      <c r="S336" s="4" t="e">
        <f t="shared" si="62"/>
        <v>#VALUE!</v>
      </c>
      <c r="T336" s="4">
        <f t="shared" si="64"/>
        <v>0</v>
      </c>
      <c r="U336" s="4" t="e">
        <f t="shared" si="64"/>
        <v>#VALUE!</v>
      </c>
      <c r="Z336" s="4">
        <f t="shared" si="57"/>
        <v>0</v>
      </c>
      <c r="AA336" s="4" t="e">
        <f t="shared" si="57"/>
        <v>#VALUE!</v>
      </c>
      <c r="AB336" s="3" t="e">
        <f t="shared" si="58"/>
        <v>#VALUE!</v>
      </c>
      <c r="AD336" s="4" t="e">
        <f t="shared" si="65"/>
        <v>#VALUE!</v>
      </c>
      <c r="AE336" s="4" t="e">
        <f t="shared" si="65"/>
        <v>#VALUE!</v>
      </c>
    </row>
    <row r="337" spans="1:31" ht="24" customHeight="1" x14ac:dyDescent="0.25">
      <c r="A337" s="28" t="s">
        <v>352</v>
      </c>
      <c r="B337" s="29"/>
      <c r="C337" s="29"/>
      <c r="D337" s="16" t="s">
        <v>86</v>
      </c>
      <c r="E337" s="17">
        <v>11.32</v>
      </c>
      <c r="F337" s="17">
        <v>6.88</v>
      </c>
      <c r="G337" s="17"/>
      <c r="H337" s="17">
        <f t="shared" si="59"/>
        <v>13.584</v>
      </c>
      <c r="I337" s="17">
        <f t="shared" si="60"/>
        <v>8.2560000000000002</v>
      </c>
      <c r="J337" s="18">
        <f t="shared" ref="J337:J400" si="66">ROUND(((E337+G337)*1.2),2)</f>
        <v>13.58</v>
      </c>
      <c r="K337" s="18">
        <f t="shared" ref="K337:K400" si="67">ROUND(((F337+G337)*1.2),2)</f>
        <v>8.26</v>
      </c>
      <c r="N337" s="3" t="e">
        <f>#REF!-#REF!</f>
        <v>#REF!</v>
      </c>
      <c r="P337" s="4">
        <f t="shared" si="63"/>
        <v>11.32</v>
      </c>
      <c r="Q337" s="4">
        <f t="shared" si="63"/>
        <v>6.88</v>
      </c>
      <c r="R337" s="4">
        <f t="shared" si="61"/>
        <v>13.584</v>
      </c>
      <c r="S337" s="4">
        <f t="shared" si="62"/>
        <v>8.2560000000000002</v>
      </c>
      <c r="T337" s="4">
        <f t="shared" si="64"/>
        <v>0</v>
      </c>
      <c r="U337" s="4">
        <f t="shared" si="64"/>
        <v>0</v>
      </c>
      <c r="Z337" s="4">
        <f t="shared" si="57"/>
        <v>3.9999999999995595E-3</v>
      </c>
      <c r="AA337" s="4">
        <f t="shared" si="57"/>
        <v>-3.9999999999995595E-3</v>
      </c>
      <c r="AB337" s="3">
        <f t="shared" si="58"/>
        <v>8.26</v>
      </c>
      <c r="AD337" s="4">
        <f t="shared" si="65"/>
        <v>-13.587999999999999</v>
      </c>
      <c r="AE337" s="4">
        <f t="shared" si="65"/>
        <v>3.9999999999995595E-3</v>
      </c>
    </row>
    <row r="338" spans="1:31" ht="27.75" customHeight="1" x14ac:dyDescent="0.25">
      <c r="A338" s="28" t="s">
        <v>353</v>
      </c>
      <c r="B338" s="29"/>
      <c r="C338" s="29"/>
      <c r="D338" s="16" t="s">
        <v>86</v>
      </c>
      <c r="E338" s="17">
        <v>11.32</v>
      </c>
      <c r="F338" s="17">
        <v>6.88</v>
      </c>
      <c r="G338" s="17"/>
      <c r="H338" s="17">
        <f t="shared" si="59"/>
        <v>13.584</v>
      </c>
      <c r="I338" s="17">
        <f t="shared" si="60"/>
        <v>8.2560000000000002</v>
      </c>
      <c r="J338" s="18">
        <f t="shared" si="66"/>
        <v>13.58</v>
      </c>
      <c r="K338" s="18">
        <f t="shared" si="67"/>
        <v>8.26</v>
      </c>
      <c r="N338" s="3" t="e">
        <f>#REF!-#REF!</f>
        <v>#REF!</v>
      </c>
      <c r="P338" s="4">
        <f t="shared" si="63"/>
        <v>11.32</v>
      </c>
      <c r="Q338" s="4">
        <f t="shared" si="63"/>
        <v>6.88</v>
      </c>
      <c r="R338" s="4">
        <f t="shared" si="61"/>
        <v>13.584</v>
      </c>
      <c r="S338" s="4">
        <f t="shared" si="62"/>
        <v>8.2560000000000002</v>
      </c>
      <c r="T338" s="4">
        <f t="shared" si="64"/>
        <v>0</v>
      </c>
      <c r="U338" s="4">
        <f t="shared" si="64"/>
        <v>0</v>
      </c>
      <c r="Z338" s="4">
        <f t="shared" ref="Z338:AA401" si="68">H338-J338</f>
        <v>3.9999999999995595E-3</v>
      </c>
      <c r="AA338" s="4">
        <f t="shared" si="68"/>
        <v>-3.9999999999995595E-3</v>
      </c>
      <c r="AB338" s="3">
        <f t="shared" si="58"/>
        <v>8.26</v>
      </c>
      <c r="AD338" s="4">
        <f t="shared" si="65"/>
        <v>-13.587999999999999</v>
      </c>
      <c r="AE338" s="4">
        <f t="shared" si="65"/>
        <v>3.9999999999995595E-3</v>
      </c>
    </row>
    <row r="339" spans="1:31" ht="21" customHeight="1" x14ac:dyDescent="0.25">
      <c r="A339" s="28" t="s">
        <v>354</v>
      </c>
      <c r="B339" s="29"/>
      <c r="C339" s="29"/>
      <c r="D339" s="16" t="s">
        <v>86</v>
      </c>
      <c r="E339" s="17">
        <v>0</v>
      </c>
      <c r="F339" s="17" t="e">
        <v>#VALUE!</v>
      </c>
      <c r="G339" s="17"/>
      <c r="H339" s="17">
        <f t="shared" si="59"/>
        <v>0</v>
      </c>
      <c r="I339" s="17" t="e">
        <f t="shared" si="60"/>
        <v>#VALUE!</v>
      </c>
      <c r="J339" s="18">
        <f t="shared" si="66"/>
        <v>0</v>
      </c>
      <c r="K339" s="18" t="e">
        <f t="shared" si="67"/>
        <v>#VALUE!</v>
      </c>
      <c r="N339" s="3" t="e">
        <f>#REF!-#REF!</f>
        <v>#REF!</v>
      </c>
      <c r="P339" s="4">
        <f t="shared" si="63"/>
        <v>0</v>
      </c>
      <c r="Q339" s="4" t="e">
        <f t="shared" si="63"/>
        <v>#VALUE!</v>
      </c>
      <c r="R339" s="4">
        <f t="shared" si="61"/>
        <v>0</v>
      </c>
      <c r="S339" s="4" t="e">
        <f t="shared" si="62"/>
        <v>#VALUE!</v>
      </c>
      <c r="T339" s="4">
        <f t="shared" si="64"/>
        <v>0</v>
      </c>
      <c r="U339" s="4" t="e">
        <f t="shared" si="64"/>
        <v>#VALUE!</v>
      </c>
      <c r="Z339" s="4">
        <f t="shared" si="68"/>
        <v>0</v>
      </c>
      <c r="AA339" s="4" t="e">
        <f t="shared" si="68"/>
        <v>#VALUE!</v>
      </c>
      <c r="AB339" s="3" t="e">
        <f t="shared" ref="AB339:AB402" si="69">ROUND((F339+G339)*1.2,2)</f>
        <v>#VALUE!</v>
      </c>
      <c r="AD339" s="4" t="e">
        <f t="shared" si="65"/>
        <v>#VALUE!</v>
      </c>
      <c r="AE339" s="4" t="e">
        <f t="shared" si="65"/>
        <v>#VALUE!</v>
      </c>
    </row>
    <row r="340" spans="1:31" s="19" customFormat="1" ht="22.5" customHeight="1" x14ac:dyDescent="0.25">
      <c r="A340" s="28" t="s">
        <v>355</v>
      </c>
      <c r="B340" s="29"/>
      <c r="C340" s="29"/>
      <c r="D340" s="16" t="s">
        <v>86</v>
      </c>
      <c r="E340" s="17">
        <v>1.32</v>
      </c>
      <c r="F340" s="17" t="e">
        <v>#VALUE!</v>
      </c>
      <c r="G340" s="17"/>
      <c r="H340" s="17">
        <f t="shared" si="59"/>
        <v>1.5840000000000001</v>
      </c>
      <c r="I340" s="17" t="e">
        <f t="shared" si="60"/>
        <v>#VALUE!</v>
      </c>
      <c r="J340" s="18">
        <f t="shared" si="66"/>
        <v>1.58</v>
      </c>
      <c r="K340" s="18" t="e">
        <f t="shared" si="67"/>
        <v>#VALUE!</v>
      </c>
      <c r="N340" s="19" t="e">
        <f>#REF!-#REF!</f>
        <v>#REF!</v>
      </c>
      <c r="P340" s="20">
        <f t="shared" si="63"/>
        <v>1.32</v>
      </c>
      <c r="Q340" s="20" t="e">
        <f t="shared" si="63"/>
        <v>#VALUE!</v>
      </c>
      <c r="R340" s="20">
        <f t="shared" si="61"/>
        <v>1.5840000000000001</v>
      </c>
      <c r="S340" s="20" t="e">
        <f t="shared" si="62"/>
        <v>#VALUE!</v>
      </c>
      <c r="T340" s="20">
        <f t="shared" si="64"/>
        <v>0</v>
      </c>
      <c r="U340" s="20" t="e">
        <f t="shared" si="64"/>
        <v>#VALUE!</v>
      </c>
      <c r="Z340" s="4">
        <f t="shared" si="68"/>
        <v>4.0000000000000036E-3</v>
      </c>
      <c r="AA340" s="4" t="e">
        <f t="shared" si="68"/>
        <v>#VALUE!</v>
      </c>
      <c r="AB340" s="3" t="e">
        <f t="shared" si="69"/>
        <v>#VALUE!</v>
      </c>
      <c r="AC340" s="3"/>
      <c r="AD340" s="4" t="e">
        <f t="shared" si="65"/>
        <v>#VALUE!</v>
      </c>
      <c r="AE340" s="4" t="e">
        <f t="shared" si="65"/>
        <v>#VALUE!</v>
      </c>
    </row>
    <row r="341" spans="1:31" s="19" customFormat="1" ht="25.5" customHeight="1" x14ac:dyDescent="0.25">
      <c r="A341" s="28" t="s">
        <v>356</v>
      </c>
      <c r="B341" s="29"/>
      <c r="C341" s="29"/>
      <c r="D341" s="16" t="s">
        <v>86</v>
      </c>
      <c r="E341" s="17">
        <v>2.61</v>
      </c>
      <c r="F341" s="17">
        <v>1.32</v>
      </c>
      <c r="G341" s="17"/>
      <c r="H341" s="17">
        <f t="shared" ref="H341:H404" si="70">(E341+G341)*1.2</f>
        <v>3.1319999999999997</v>
      </c>
      <c r="I341" s="17">
        <f t="shared" ref="I341:I404" si="71">(F341+G341)*1.2</f>
        <v>1.5840000000000001</v>
      </c>
      <c r="J341" s="18">
        <f t="shared" si="66"/>
        <v>3.13</v>
      </c>
      <c r="K341" s="18">
        <f t="shared" si="67"/>
        <v>1.58</v>
      </c>
      <c r="N341" s="19" t="e">
        <f>#REF!-#REF!</f>
        <v>#REF!</v>
      </c>
      <c r="P341" s="20">
        <f t="shared" si="63"/>
        <v>2.61</v>
      </c>
      <c r="Q341" s="20">
        <f t="shared" si="63"/>
        <v>1.32</v>
      </c>
      <c r="R341" s="20">
        <f t="shared" ref="R341:R404" si="72">(P341+G341)*1.2</f>
        <v>3.1319999999999997</v>
      </c>
      <c r="S341" s="20">
        <f t="shared" si="62"/>
        <v>1.5840000000000001</v>
      </c>
      <c r="T341" s="20">
        <f t="shared" si="64"/>
        <v>0</v>
      </c>
      <c r="U341" s="20">
        <f t="shared" si="64"/>
        <v>0</v>
      </c>
      <c r="Z341" s="4">
        <f t="shared" si="68"/>
        <v>1.9999999999997797E-3</v>
      </c>
      <c r="AA341" s="4">
        <f t="shared" si="68"/>
        <v>4.0000000000000036E-3</v>
      </c>
      <c r="AB341" s="3">
        <f t="shared" si="69"/>
        <v>1.58</v>
      </c>
      <c r="AC341" s="3"/>
      <c r="AD341" s="4">
        <f t="shared" si="65"/>
        <v>-3.1279999999999997</v>
      </c>
      <c r="AE341" s="4">
        <f t="shared" si="65"/>
        <v>-4.0000000000000036E-3</v>
      </c>
    </row>
    <row r="342" spans="1:31" ht="23.25" customHeight="1" x14ac:dyDescent="0.25">
      <c r="A342" s="28" t="s">
        <v>357</v>
      </c>
      <c r="B342" s="29"/>
      <c r="C342" s="29"/>
      <c r="D342" s="16" t="s">
        <v>86</v>
      </c>
      <c r="E342" s="17">
        <v>6.59</v>
      </c>
      <c r="F342" s="17">
        <v>3.46</v>
      </c>
      <c r="G342" s="17"/>
      <c r="H342" s="17">
        <f t="shared" si="70"/>
        <v>7.9079999999999995</v>
      </c>
      <c r="I342" s="17">
        <f t="shared" si="71"/>
        <v>4.1520000000000001</v>
      </c>
      <c r="J342" s="18">
        <f t="shared" si="66"/>
        <v>7.91</v>
      </c>
      <c r="K342" s="18">
        <f t="shared" si="67"/>
        <v>4.1500000000000004</v>
      </c>
      <c r="N342" s="3" t="e">
        <f>#REF!-#REF!</f>
        <v>#REF!</v>
      </c>
      <c r="P342" s="4">
        <f t="shared" si="63"/>
        <v>6.59</v>
      </c>
      <c r="Q342" s="4">
        <f t="shared" si="63"/>
        <v>3.46</v>
      </c>
      <c r="R342" s="4">
        <f t="shared" si="72"/>
        <v>7.9079999999999995</v>
      </c>
      <c r="S342" s="4">
        <f t="shared" ref="S342:S405" si="73">(Q342+G342)*1.2</f>
        <v>4.1520000000000001</v>
      </c>
      <c r="T342" s="4">
        <f t="shared" si="64"/>
        <v>0</v>
      </c>
      <c r="U342" s="4">
        <f t="shared" si="64"/>
        <v>0</v>
      </c>
      <c r="Z342" s="4">
        <f t="shared" si="68"/>
        <v>-2.0000000000006679E-3</v>
      </c>
      <c r="AA342" s="4">
        <f t="shared" si="68"/>
        <v>1.9999999999997797E-3</v>
      </c>
      <c r="AB342" s="3">
        <f t="shared" si="69"/>
        <v>4.1500000000000004</v>
      </c>
      <c r="AD342" s="4">
        <f t="shared" si="65"/>
        <v>-7.9059999999999997</v>
      </c>
      <c r="AE342" s="4">
        <f t="shared" si="65"/>
        <v>-1.9999999999997797E-3</v>
      </c>
    </row>
    <row r="343" spans="1:31" ht="42" customHeight="1" x14ac:dyDescent="0.25">
      <c r="A343" s="28" t="s">
        <v>358</v>
      </c>
      <c r="B343" s="29"/>
      <c r="C343" s="29"/>
      <c r="D343" s="16" t="s">
        <v>86</v>
      </c>
      <c r="E343" s="17">
        <v>12.81</v>
      </c>
      <c r="F343" s="17">
        <v>5.64</v>
      </c>
      <c r="G343" s="17"/>
      <c r="H343" s="17">
        <f t="shared" si="70"/>
        <v>15.372</v>
      </c>
      <c r="I343" s="17">
        <f t="shared" si="71"/>
        <v>6.7679999999999998</v>
      </c>
      <c r="J343" s="18">
        <f t="shared" si="66"/>
        <v>15.37</v>
      </c>
      <c r="K343" s="18">
        <f t="shared" si="67"/>
        <v>6.77</v>
      </c>
      <c r="N343" s="3" t="e">
        <f>#REF!-#REF!</f>
        <v>#REF!</v>
      </c>
      <c r="P343" s="4">
        <f t="shared" si="63"/>
        <v>12.81</v>
      </c>
      <c r="Q343" s="4">
        <f t="shared" si="63"/>
        <v>5.64</v>
      </c>
      <c r="R343" s="4">
        <f t="shared" si="72"/>
        <v>15.372</v>
      </c>
      <c r="S343" s="4">
        <f t="shared" si="73"/>
        <v>6.7679999999999998</v>
      </c>
      <c r="T343" s="4">
        <f t="shared" si="64"/>
        <v>0</v>
      </c>
      <c r="U343" s="4">
        <f t="shared" si="64"/>
        <v>0</v>
      </c>
      <c r="Z343" s="4">
        <f t="shared" si="68"/>
        <v>2.0000000000006679E-3</v>
      </c>
      <c r="AA343" s="4">
        <f t="shared" si="68"/>
        <v>-1.9999999999997797E-3</v>
      </c>
      <c r="AB343" s="3">
        <f t="shared" si="69"/>
        <v>6.77</v>
      </c>
      <c r="AD343" s="4">
        <f t="shared" si="65"/>
        <v>-15.373999999999999</v>
      </c>
      <c r="AE343" s="4">
        <f t="shared" si="65"/>
        <v>1.9999999999997797E-3</v>
      </c>
    </row>
    <row r="344" spans="1:31" ht="39.75" customHeight="1" x14ac:dyDescent="0.25">
      <c r="A344" s="28" t="s">
        <v>359</v>
      </c>
      <c r="B344" s="29"/>
      <c r="C344" s="29"/>
      <c r="D344" s="16" t="s">
        <v>86</v>
      </c>
      <c r="E344" s="17">
        <v>8.74</v>
      </c>
      <c r="F344" s="17">
        <v>3.85</v>
      </c>
      <c r="G344" s="17"/>
      <c r="H344" s="17">
        <f t="shared" si="70"/>
        <v>10.488</v>
      </c>
      <c r="I344" s="17">
        <f t="shared" si="71"/>
        <v>4.62</v>
      </c>
      <c r="J344" s="18">
        <f t="shared" si="66"/>
        <v>10.49</v>
      </c>
      <c r="K344" s="18">
        <f t="shared" si="67"/>
        <v>4.62</v>
      </c>
      <c r="N344" s="3" t="e">
        <f>#REF!-#REF!</f>
        <v>#REF!</v>
      </c>
      <c r="P344" s="4">
        <f t="shared" si="63"/>
        <v>8.74</v>
      </c>
      <c r="Q344" s="4">
        <f t="shared" si="63"/>
        <v>3.85</v>
      </c>
      <c r="R344" s="4">
        <f t="shared" si="72"/>
        <v>10.488</v>
      </c>
      <c r="S344" s="4">
        <f t="shared" si="73"/>
        <v>4.62</v>
      </c>
      <c r="T344" s="4">
        <f t="shared" si="64"/>
        <v>0</v>
      </c>
      <c r="U344" s="4">
        <f t="shared" si="64"/>
        <v>0</v>
      </c>
      <c r="Z344" s="4">
        <f t="shared" si="68"/>
        <v>-2.0000000000006679E-3</v>
      </c>
      <c r="AA344" s="4">
        <f t="shared" si="68"/>
        <v>0</v>
      </c>
      <c r="AB344" s="3">
        <f t="shared" si="69"/>
        <v>4.62</v>
      </c>
      <c r="AD344" s="4">
        <f t="shared" si="65"/>
        <v>-10.488</v>
      </c>
      <c r="AE344" s="4">
        <f t="shared" si="65"/>
        <v>0</v>
      </c>
    </row>
    <row r="345" spans="1:31" ht="37.5" customHeight="1" x14ac:dyDescent="0.25">
      <c r="A345" s="28" t="s">
        <v>360</v>
      </c>
      <c r="B345" s="29"/>
      <c r="C345" s="29"/>
      <c r="D345" s="16" t="s">
        <v>86</v>
      </c>
      <c r="E345" s="17">
        <v>12.68</v>
      </c>
      <c r="F345" s="17">
        <v>5.52</v>
      </c>
      <c r="G345" s="17"/>
      <c r="H345" s="17">
        <f t="shared" si="70"/>
        <v>15.215999999999999</v>
      </c>
      <c r="I345" s="17">
        <f t="shared" si="71"/>
        <v>6.6239999999999997</v>
      </c>
      <c r="J345" s="18">
        <f t="shared" si="66"/>
        <v>15.22</v>
      </c>
      <c r="K345" s="18">
        <f t="shared" si="67"/>
        <v>6.62</v>
      </c>
      <c r="N345" s="3" t="e">
        <f>#REF!-#REF!</f>
        <v>#REF!</v>
      </c>
      <c r="P345" s="4">
        <f t="shared" si="63"/>
        <v>12.68</v>
      </c>
      <c r="Q345" s="4">
        <f t="shared" si="63"/>
        <v>5.52</v>
      </c>
      <c r="R345" s="4">
        <f t="shared" si="72"/>
        <v>15.215999999999999</v>
      </c>
      <c r="S345" s="4">
        <f t="shared" si="73"/>
        <v>6.6239999999999997</v>
      </c>
      <c r="T345" s="4">
        <f t="shared" si="64"/>
        <v>0</v>
      </c>
      <c r="U345" s="4">
        <f t="shared" si="64"/>
        <v>0</v>
      </c>
      <c r="Z345" s="4">
        <f t="shared" si="68"/>
        <v>-4.0000000000013358E-3</v>
      </c>
      <c r="AA345" s="4">
        <f t="shared" si="68"/>
        <v>3.9999999999995595E-3</v>
      </c>
      <c r="AB345" s="3">
        <f t="shared" si="69"/>
        <v>6.62</v>
      </c>
      <c r="AD345" s="4">
        <f t="shared" si="65"/>
        <v>-15.212</v>
      </c>
      <c r="AE345" s="4">
        <f t="shared" si="65"/>
        <v>-3.9999999999995595E-3</v>
      </c>
    </row>
    <row r="346" spans="1:31" ht="19.5" customHeight="1" x14ac:dyDescent="0.25">
      <c r="A346" s="28" t="s">
        <v>361</v>
      </c>
      <c r="B346" s="29"/>
      <c r="C346" s="29"/>
      <c r="D346" s="16" t="s">
        <v>86</v>
      </c>
      <c r="E346" s="17">
        <v>13.39</v>
      </c>
      <c r="F346" s="17">
        <v>5.56</v>
      </c>
      <c r="G346" s="17"/>
      <c r="H346" s="17">
        <f t="shared" si="70"/>
        <v>16.068000000000001</v>
      </c>
      <c r="I346" s="17">
        <f t="shared" si="71"/>
        <v>6.6719999999999997</v>
      </c>
      <c r="J346" s="18">
        <f t="shared" si="66"/>
        <v>16.07</v>
      </c>
      <c r="K346" s="18">
        <f t="shared" si="67"/>
        <v>6.67</v>
      </c>
      <c r="N346" s="3" t="e">
        <f>#REF!-#REF!</f>
        <v>#REF!</v>
      </c>
      <c r="P346" s="4">
        <f t="shared" si="63"/>
        <v>13.39</v>
      </c>
      <c r="Q346" s="4">
        <f t="shared" si="63"/>
        <v>5.56</v>
      </c>
      <c r="R346" s="4">
        <f t="shared" si="72"/>
        <v>16.068000000000001</v>
      </c>
      <c r="S346" s="4">
        <f t="shared" si="73"/>
        <v>6.6719999999999997</v>
      </c>
      <c r="T346" s="4">
        <f t="shared" si="64"/>
        <v>0</v>
      </c>
      <c r="U346" s="4">
        <f t="shared" si="64"/>
        <v>0</v>
      </c>
      <c r="Z346" s="4">
        <f t="shared" si="68"/>
        <v>-1.9999999999988916E-3</v>
      </c>
      <c r="AA346" s="4">
        <f t="shared" si="68"/>
        <v>1.9999999999997797E-3</v>
      </c>
      <c r="AB346" s="3">
        <f t="shared" si="69"/>
        <v>6.67</v>
      </c>
      <c r="AD346" s="4">
        <f t="shared" si="65"/>
        <v>-16.066000000000003</v>
      </c>
      <c r="AE346" s="4">
        <f t="shared" si="65"/>
        <v>-1.9999999999997797E-3</v>
      </c>
    </row>
    <row r="347" spans="1:31" ht="23.25" customHeight="1" x14ac:dyDescent="0.25">
      <c r="A347" s="28" t="s">
        <v>362</v>
      </c>
      <c r="B347" s="29"/>
      <c r="C347" s="29"/>
      <c r="D347" s="16" t="s">
        <v>86</v>
      </c>
      <c r="E347" s="17">
        <v>13.64</v>
      </c>
      <c r="F347" s="17">
        <v>4.88</v>
      </c>
      <c r="G347" s="17"/>
      <c r="H347" s="17">
        <f t="shared" si="70"/>
        <v>16.367999999999999</v>
      </c>
      <c r="I347" s="17">
        <f t="shared" si="71"/>
        <v>5.8559999999999999</v>
      </c>
      <c r="J347" s="18">
        <f t="shared" si="66"/>
        <v>16.37</v>
      </c>
      <c r="K347" s="18">
        <f t="shared" si="67"/>
        <v>5.86</v>
      </c>
      <c r="N347" s="3" t="e">
        <f>#REF!-#REF!</f>
        <v>#REF!</v>
      </c>
      <c r="P347" s="4">
        <f t="shared" si="63"/>
        <v>13.64</v>
      </c>
      <c r="Q347" s="4">
        <f t="shared" si="63"/>
        <v>4.88</v>
      </c>
      <c r="R347" s="4">
        <f t="shared" si="72"/>
        <v>16.367999999999999</v>
      </c>
      <c r="S347" s="4">
        <f t="shared" si="73"/>
        <v>5.8559999999999999</v>
      </c>
      <c r="T347" s="4">
        <f t="shared" si="64"/>
        <v>0</v>
      </c>
      <c r="U347" s="4">
        <f t="shared" si="64"/>
        <v>0</v>
      </c>
      <c r="Z347" s="4">
        <f t="shared" si="68"/>
        <v>-2.0000000000024443E-3</v>
      </c>
      <c r="AA347" s="4">
        <f t="shared" si="68"/>
        <v>-4.0000000000004476E-3</v>
      </c>
      <c r="AB347" s="3">
        <f t="shared" si="69"/>
        <v>5.86</v>
      </c>
      <c r="AD347" s="4">
        <f t="shared" si="65"/>
        <v>-16.372</v>
      </c>
      <c r="AE347" s="4">
        <f t="shared" si="65"/>
        <v>4.0000000000004476E-3</v>
      </c>
    </row>
    <row r="348" spans="1:31" ht="24" customHeight="1" x14ac:dyDescent="0.25">
      <c r="A348" s="28" t="s">
        <v>363</v>
      </c>
      <c r="B348" s="29"/>
      <c r="C348" s="29"/>
      <c r="D348" s="16" t="s">
        <v>86</v>
      </c>
      <c r="E348" s="17">
        <v>13.32</v>
      </c>
      <c r="F348" s="17">
        <v>4.59</v>
      </c>
      <c r="G348" s="17"/>
      <c r="H348" s="17">
        <f t="shared" si="70"/>
        <v>15.984</v>
      </c>
      <c r="I348" s="17">
        <f t="shared" si="71"/>
        <v>5.508</v>
      </c>
      <c r="J348" s="18">
        <f t="shared" si="66"/>
        <v>15.98</v>
      </c>
      <c r="K348" s="18">
        <f t="shared" si="67"/>
        <v>5.51</v>
      </c>
      <c r="N348" s="3" t="e">
        <f>#REF!-#REF!</f>
        <v>#REF!</v>
      </c>
      <c r="P348" s="4">
        <f t="shared" si="63"/>
        <v>13.32</v>
      </c>
      <c r="Q348" s="4">
        <f t="shared" si="63"/>
        <v>4.59</v>
      </c>
      <c r="R348" s="4">
        <f t="shared" si="72"/>
        <v>15.984</v>
      </c>
      <c r="S348" s="4">
        <f t="shared" si="73"/>
        <v>5.508</v>
      </c>
      <c r="T348" s="4">
        <f t="shared" si="64"/>
        <v>0</v>
      </c>
      <c r="U348" s="4">
        <f t="shared" si="64"/>
        <v>0</v>
      </c>
      <c r="Z348" s="4">
        <f t="shared" si="68"/>
        <v>3.9999999999995595E-3</v>
      </c>
      <c r="AA348" s="4">
        <f t="shared" si="68"/>
        <v>-1.9999999999997797E-3</v>
      </c>
      <c r="AB348" s="3">
        <f t="shared" si="69"/>
        <v>5.51</v>
      </c>
      <c r="AD348" s="4">
        <f t="shared" si="65"/>
        <v>-15.986000000000001</v>
      </c>
      <c r="AE348" s="4">
        <f t="shared" si="65"/>
        <v>1.9999999999997797E-3</v>
      </c>
    </row>
    <row r="349" spans="1:31" ht="24" customHeight="1" x14ac:dyDescent="0.25">
      <c r="A349" s="28" t="s">
        <v>364</v>
      </c>
      <c r="B349" s="29"/>
      <c r="C349" s="29"/>
      <c r="D349" s="16" t="s">
        <v>86</v>
      </c>
      <c r="E349" s="17">
        <v>6.16</v>
      </c>
      <c r="F349" s="17">
        <v>2.23</v>
      </c>
      <c r="G349" s="17"/>
      <c r="H349" s="17">
        <f t="shared" si="70"/>
        <v>7.3919999999999995</v>
      </c>
      <c r="I349" s="17">
        <f t="shared" si="71"/>
        <v>2.6759999999999997</v>
      </c>
      <c r="J349" s="18">
        <f t="shared" si="66"/>
        <v>7.39</v>
      </c>
      <c r="K349" s="18">
        <f t="shared" si="67"/>
        <v>2.68</v>
      </c>
      <c r="N349" s="3" t="e">
        <f>#REF!-#REF!</f>
        <v>#REF!</v>
      </c>
      <c r="P349" s="4">
        <f t="shared" si="63"/>
        <v>6.16</v>
      </c>
      <c r="Q349" s="4">
        <f t="shared" si="63"/>
        <v>2.23</v>
      </c>
      <c r="R349" s="4">
        <f t="shared" si="72"/>
        <v>7.3919999999999995</v>
      </c>
      <c r="S349" s="4">
        <f t="shared" si="73"/>
        <v>2.6759999999999997</v>
      </c>
      <c r="T349" s="4">
        <f t="shared" si="64"/>
        <v>0</v>
      </c>
      <c r="U349" s="4">
        <f t="shared" si="64"/>
        <v>0</v>
      </c>
      <c r="Z349" s="4">
        <f t="shared" si="68"/>
        <v>1.9999999999997797E-3</v>
      </c>
      <c r="AA349" s="4">
        <f t="shared" si="68"/>
        <v>-4.0000000000004476E-3</v>
      </c>
      <c r="AB349" s="3">
        <f t="shared" si="69"/>
        <v>2.68</v>
      </c>
      <c r="AD349" s="4">
        <f t="shared" si="65"/>
        <v>-7.3959999999999999</v>
      </c>
      <c r="AE349" s="4">
        <f t="shared" si="65"/>
        <v>4.0000000000004476E-3</v>
      </c>
    </row>
    <row r="350" spans="1:31" ht="23.25" customHeight="1" x14ac:dyDescent="0.25">
      <c r="A350" s="28" t="s">
        <v>365</v>
      </c>
      <c r="B350" s="29"/>
      <c r="C350" s="29"/>
      <c r="D350" s="16" t="s">
        <v>86</v>
      </c>
      <c r="E350" s="17">
        <v>5.91</v>
      </c>
      <c r="F350" s="17">
        <v>2.27</v>
      </c>
      <c r="G350" s="17"/>
      <c r="H350" s="17">
        <f t="shared" si="70"/>
        <v>7.0919999999999996</v>
      </c>
      <c r="I350" s="17">
        <f t="shared" si="71"/>
        <v>2.7239999999999998</v>
      </c>
      <c r="J350" s="18">
        <f t="shared" si="66"/>
        <v>7.09</v>
      </c>
      <c r="K350" s="18">
        <f t="shared" si="67"/>
        <v>2.72</v>
      </c>
      <c r="N350" s="3" t="e">
        <f>#REF!-#REF!</f>
        <v>#REF!</v>
      </c>
      <c r="P350" s="4">
        <f t="shared" si="63"/>
        <v>5.91</v>
      </c>
      <c r="Q350" s="4">
        <f t="shared" si="63"/>
        <v>2.27</v>
      </c>
      <c r="R350" s="4">
        <f t="shared" si="72"/>
        <v>7.0919999999999996</v>
      </c>
      <c r="S350" s="4">
        <f t="shared" si="73"/>
        <v>2.7239999999999998</v>
      </c>
      <c r="T350" s="4">
        <f t="shared" si="64"/>
        <v>0</v>
      </c>
      <c r="U350" s="4">
        <f t="shared" si="64"/>
        <v>0</v>
      </c>
      <c r="Z350" s="4">
        <f t="shared" si="68"/>
        <v>1.9999999999997797E-3</v>
      </c>
      <c r="AA350" s="4">
        <f t="shared" si="68"/>
        <v>3.9999999999995595E-3</v>
      </c>
      <c r="AB350" s="3">
        <f t="shared" si="69"/>
        <v>2.72</v>
      </c>
      <c r="AD350" s="4">
        <f t="shared" si="65"/>
        <v>-7.0880000000000001</v>
      </c>
      <c r="AE350" s="4">
        <f t="shared" si="65"/>
        <v>-3.9999999999995595E-3</v>
      </c>
    </row>
    <row r="351" spans="1:31" ht="24" customHeight="1" x14ac:dyDescent="0.25">
      <c r="A351" s="28" t="s">
        <v>366</v>
      </c>
      <c r="B351" s="29"/>
      <c r="C351" s="29"/>
      <c r="D351" s="16" t="s">
        <v>86</v>
      </c>
      <c r="E351" s="17">
        <v>5.93</v>
      </c>
      <c r="F351" s="17">
        <v>2.16</v>
      </c>
      <c r="G351" s="17"/>
      <c r="H351" s="17">
        <f t="shared" si="70"/>
        <v>7.1159999999999997</v>
      </c>
      <c r="I351" s="17">
        <f t="shared" si="71"/>
        <v>2.5920000000000001</v>
      </c>
      <c r="J351" s="18">
        <f t="shared" si="66"/>
        <v>7.12</v>
      </c>
      <c r="K351" s="18">
        <f t="shared" si="67"/>
        <v>2.59</v>
      </c>
      <c r="N351" s="3" t="e">
        <f>#REF!-#REF!</f>
        <v>#REF!</v>
      </c>
      <c r="P351" s="4">
        <f t="shared" si="63"/>
        <v>5.93</v>
      </c>
      <c r="Q351" s="4">
        <f t="shared" si="63"/>
        <v>2.16</v>
      </c>
      <c r="R351" s="4">
        <f t="shared" si="72"/>
        <v>7.1159999999999997</v>
      </c>
      <c r="S351" s="4">
        <f t="shared" si="73"/>
        <v>2.5920000000000001</v>
      </c>
      <c r="T351" s="4">
        <f t="shared" si="64"/>
        <v>0</v>
      </c>
      <c r="U351" s="4">
        <f t="shared" si="64"/>
        <v>0</v>
      </c>
      <c r="Z351" s="4">
        <f t="shared" si="68"/>
        <v>-4.0000000000004476E-3</v>
      </c>
      <c r="AA351" s="4">
        <f t="shared" si="68"/>
        <v>2.0000000000002238E-3</v>
      </c>
      <c r="AB351" s="3">
        <f t="shared" si="69"/>
        <v>2.59</v>
      </c>
      <c r="AD351" s="4">
        <f t="shared" si="65"/>
        <v>-7.113999999999999</v>
      </c>
      <c r="AE351" s="4">
        <f t="shared" si="65"/>
        <v>-2.0000000000002238E-3</v>
      </c>
    </row>
    <row r="352" spans="1:31" ht="26.25" customHeight="1" x14ac:dyDescent="0.25">
      <c r="A352" s="28" t="s">
        <v>367</v>
      </c>
      <c r="B352" s="29"/>
      <c r="C352" s="29"/>
      <c r="D352" s="16" t="s">
        <v>86</v>
      </c>
      <c r="E352" s="17">
        <v>8.26</v>
      </c>
      <c r="F352" s="17">
        <v>4.3099999999999996</v>
      </c>
      <c r="G352" s="17"/>
      <c r="H352" s="17">
        <f t="shared" si="70"/>
        <v>9.911999999999999</v>
      </c>
      <c r="I352" s="17">
        <f t="shared" si="71"/>
        <v>5.1719999999999997</v>
      </c>
      <c r="J352" s="18">
        <f t="shared" si="66"/>
        <v>9.91</v>
      </c>
      <c r="K352" s="18">
        <f t="shared" si="67"/>
        <v>5.17</v>
      </c>
      <c r="N352" s="3" t="e">
        <f>#REF!-#REF!</f>
        <v>#REF!</v>
      </c>
      <c r="P352" s="4">
        <f t="shared" si="63"/>
        <v>8.26</v>
      </c>
      <c r="Q352" s="4">
        <f t="shared" si="63"/>
        <v>4.3099999999999996</v>
      </c>
      <c r="R352" s="4">
        <f t="shared" si="72"/>
        <v>9.911999999999999</v>
      </c>
      <c r="S352" s="4">
        <f t="shared" si="73"/>
        <v>5.1719999999999997</v>
      </c>
      <c r="T352" s="4">
        <f t="shared" si="64"/>
        <v>0</v>
      </c>
      <c r="U352" s="4">
        <f t="shared" si="64"/>
        <v>0</v>
      </c>
      <c r="Z352" s="4">
        <f t="shared" si="68"/>
        <v>1.9999999999988916E-3</v>
      </c>
      <c r="AA352" s="4">
        <f t="shared" si="68"/>
        <v>1.9999999999997797E-3</v>
      </c>
      <c r="AB352" s="3">
        <f t="shared" si="69"/>
        <v>5.17</v>
      </c>
      <c r="AD352" s="4">
        <f t="shared" si="65"/>
        <v>-9.91</v>
      </c>
      <c r="AE352" s="4">
        <f t="shared" si="65"/>
        <v>-1.9999999999997797E-3</v>
      </c>
    </row>
    <row r="353" spans="1:31" ht="37.5" customHeight="1" x14ac:dyDescent="0.25">
      <c r="A353" s="28" t="s">
        <v>368</v>
      </c>
      <c r="B353" s="29"/>
      <c r="C353" s="29"/>
      <c r="D353" s="16" t="s">
        <v>86</v>
      </c>
      <c r="E353" s="17">
        <v>17.18</v>
      </c>
      <c r="F353" s="17">
        <v>8.58</v>
      </c>
      <c r="G353" s="17"/>
      <c r="H353" s="17">
        <f t="shared" si="70"/>
        <v>20.616</v>
      </c>
      <c r="I353" s="17">
        <f t="shared" si="71"/>
        <v>10.295999999999999</v>
      </c>
      <c r="J353" s="18">
        <f t="shared" si="66"/>
        <v>20.62</v>
      </c>
      <c r="K353" s="18">
        <f t="shared" si="67"/>
        <v>10.3</v>
      </c>
      <c r="N353" s="3" t="e">
        <f>#REF!-#REF!</f>
        <v>#REF!</v>
      </c>
      <c r="P353" s="4">
        <f t="shared" si="63"/>
        <v>17.18</v>
      </c>
      <c r="Q353" s="4">
        <f t="shared" si="63"/>
        <v>8.58</v>
      </c>
      <c r="R353" s="4">
        <f t="shared" si="72"/>
        <v>20.616</v>
      </c>
      <c r="S353" s="4">
        <f t="shared" si="73"/>
        <v>10.295999999999999</v>
      </c>
      <c r="T353" s="4">
        <f t="shared" si="64"/>
        <v>0</v>
      </c>
      <c r="U353" s="4">
        <f t="shared" si="64"/>
        <v>0</v>
      </c>
      <c r="Z353" s="4">
        <f t="shared" si="68"/>
        <v>-4.0000000000013358E-3</v>
      </c>
      <c r="AA353" s="4">
        <f t="shared" si="68"/>
        <v>-4.0000000000013358E-3</v>
      </c>
      <c r="AB353" s="3">
        <f t="shared" si="69"/>
        <v>10.3</v>
      </c>
      <c r="AD353" s="4">
        <f t="shared" si="65"/>
        <v>-20.62</v>
      </c>
      <c r="AE353" s="4">
        <f t="shared" si="65"/>
        <v>4.0000000000013358E-3</v>
      </c>
    </row>
    <row r="354" spans="1:31" ht="24" customHeight="1" x14ac:dyDescent="0.25">
      <c r="A354" s="28" t="s">
        <v>369</v>
      </c>
      <c r="B354" s="29"/>
      <c r="C354" s="29"/>
      <c r="D354" s="16" t="s">
        <v>86</v>
      </c>
      <c r="E354" s="17">
        <v>15.76</v>
      </c>
      <c r="F354" s="17">
        <v>6.91</v>
      </c>
      <c r="G354" s="17"/>
      <c r="H354" s="17">
        <f t="shared" si="70"/>
        <v>18.911999999999999</v>
      </c>
      <c r="I354" s="17">
        <f t="shared" si="71"/>
        <v>8.2919999999999998</v>
      </c>
      <c r="J354" s="18">
        <f t="shared" si="66"/>
        <v>18.91</v>
      </c>
      <c r="K354" s="18">
        <f t="shared" si="67"/>
        <v>8.2899999999999991</v>
      </c>
      <c r="N354" s="3" t="e">
        <f>#REF!-#REF!</f>
        <v>#REF!</v>
      </c>
      <c r="P354" s="4">
        <f t="shared" si="63"/>
        <v>15.76</v>
      </c>
      <c r="Q354" s="4">
        <f t="shared" si="63"/>
        <v>6.91</v>
      </c>
      <c r="R354" s="4">
        <f t="shared" si="72"/>
        <v>18.911999999999999</v>
      </c>
      <c r="S354" s="4">
        <f t="shared" si="73"/>
        <v>8.2919999999999998</v>
      </c>
      <c r="T354" s="4">
        <f t="shared" si="64"/>
        <v>0</v>
      </c>
      <c r="U354" s="4">
        <f t="shared" si="64"/>
        <v>0</v>
      </c>
      <c r="Z354" s="4">
        <f t="shared" si="68"/>
        <v>1.9999999999988916E-3</v>
      </c>
      <c r="AA354" s="4">
        <f t="shared" si="68"/>
        <v>2.0000000000006679E-3</v>
      </c>
      <c r="AB354" s="3">
        <f t="shared" si="69"/>
        <v>8.2899999999999991</v>
      </c>
      <c r="AD354" s="4">
        <f t="shared" si="65"/>
        <v>-18.909999999999997</v>
      </c>
      <c r="AE354" s="4">
        <f t="shared" si="65"/>
        <v>-2.0000000000006679E-3</v>
      </c>
    </row>
    <row r="355" spans="1:31" ht="31.5" customHeight="1" x14ac:dyDescent="0.25">
      <c r="A355" s="28" t="s">
        <v>370</v>
      </c>
      <c r="B355" s="29"/>
      <c r="C355" s="29"/>
      <c r="D355" s="16" t="s">
        <v>86</v>
      </c>
      <c r="E355" s="17">
        <v>18.600000000000001</v>
      </c>
      <c r="F355" s="17">
        <v>9.77</v>
      </c>
      <c r="G355" s="17"/>
      <c r="H355" s="17">
        <f t="shared" si="70"/>
        <v>22.32</v>
      </c>
      <c r="I355" s="17">
        <f t="shared" si="71"/>
        <v>11.723999999999998</v>
      </c>
      <c r="J355" s="18">
        <f t="shared" si="66"/>
        <v>22.32</v>
      </c>
      <c r="K355" s="18">
        <f t="shared" si="67"/>
        <v>11.72</v>
      </c>
      <c r="N355" s="3" t="e">
        <f>#REF!-#REF!</f>
        <v>#REF!</v>
      </c>
      <c r="P355" s="4">
        <f t="shared" si="63"/>
        <v>18.600000000000001</v>
      </c>
      <c r="Q355" s="4">
        <f t="shared" si="63"/>
        <v>9.77</v>
      </c>
      <c r="R355" s="4">
        <f t="shared" si="72"/>
        <v>22.32</v>
      </c>
      <c r="S355" s="4">
        <f t="shared" si="73"/>
        <v>11.723999999999998</v>
      </c>
      <c r="T355" s="4">
        <f t="shared" si="64"/>
        <v>0</v>
      </c>
      <c r="U355" s="4">
        <f t="shared" si="64"/>
        <v>0</v>
      </c>
      <c r="Z355" s="4">
        <f t="shared" si="68"/>
        <v>0</v>
      </c>
      <c r="AA355" s="4">
        <f t="shared" si="68"/>
        <v>3.9999999999977831E-3</v>
      </c>
      <c r="AB355" s="3">
        <f t="shared" si="69"/>
        <v>11.72</v>
      </c>
      <c r="AD355" s="4">
        <f t="shared" si="65"/>
        <v>-22.316000000000003</v>
      </c>
      <c r="AE355" s="4">
        <f t="shared" si="65"/>
        <v>-3.9999999999977831E-3</v>
      </c>
    </row>
    <row r="356" spans="1:31" ht="53.25" customHeight="1" x14ac:dyDescent="0.25">
      <c r="A356" s="28" t="s">
        <v>371</v>
      </c>
      <c r="B356" s="29"/>
      <c r="C356" s="29"/>
      <c r="D356" s="16" t="s">
        <v>86</v>
      </c>
      <c r="E356" s="17">
        <v>27.05</v>
      </c>
      <c r="F356" s="17">
        <v>12.17</v>
      </c>
      <c r="G356" s="17"/>
      <c r="H356" s="17">
        <f t="shared" si="70"/>
        <v>32.46</v>
      </c>
      <c r="I356" s="17">
        <f t="shared" si="71"/>
        <v>14.603999999999999</v>
      </c>
      <c r="J356" s="18">
        <f t="shared" si="66"/>
        <v>32.46</v>
      </c>
      <c r="K356" s="18">
        <f t="shared" si="67"/>
        <v>14.6</v>
      </c>
      <c r="N356" s="3" t="e">
        <f>#REF!-#REF!</f>
        <v>#REF!</v>
      </c>
      <c r="P356" s="4">
        <f t="shared" ref="P356:Q419" si="74">ROUND(E356,2)</f>
        <v>27.05</v>
      </c>
      <c r="Q356" s="4">
        <f t="shared" si="74"/>
        <v>12.17</v>
      </c>
      <c r="R356" s="4">
        <f t="shared" si="72"/>
        <v>32.46</v>
      </c>
      <c r="S356" s="4">
        <f t="shared" si="73"/>
        <v>14.603999999999999</v>
      </c>
      <c r="T356" s="4">
        <f t="shared" ref="T356:U419" si="75">H356-R356</f>
        <v>0</v>
      </c>
      <c r="U356" s="4">
        <f t="shared" si="75"/>
        <v>0</v>
      </c>
      <c r="Z356" s="4">
        <f t="shared" si="68"/>
        <v>0</v>
      </c>
      <c r="AA356" s="4">
        <f t="shared" si="68"/>
        <v>3.9999999999995595E-3</v>
      </c>
      <c r="AB356" s="3">
        <f t="shared" si="69"/>
        <v>14.6</v>
      </c>
      <c r="AD356" s="4">
        <f t="shared" ref="AD356:AE419" si="76">AA356-H356</f>
        <v>-32.456000000000003</v>
      </c>
      <c r="AE356" s="4">
        <f t="shared" si="76"/>
        <v>-3.9999999999995595E-3</v>
      </c>
    </row>
    <row r="357" spans="1:31" ht="24" customHeight="1" x14ac:dyDescent="0.25">
      <c r="A357" s="28" t="s">
        <v>372</v>
      </c>
      <c r="B357" s="29"/>
      <c r="C357" s="29"/>
      <c r="D357" s="16" t="s">
        <v>86</v>
      </c>
      <c r="E357" s="17">
        <v>6.6</v>
      </c>
      <c r="F357" s="17">
        <v>2.44</v>
      </c>
      <c r="G357" s="17"/>
      <c r="H357" s="17">
        <f t="shared" si="70"/>
        <v>7.919999999999999</v>
      </c>
      <c r="I357" s="17">
        <f t="shared" si="71"/>
        <v>2.9279999999999999</v>
      </c>
      <c r="J357" s="18">
        <f t="shared" si="66"/>
        <v>7.92</v>
      </c>
      <c r="K357" s="18">
        <f t="shared" si="67"/>
        <v>2.93</v>
      </c>
      <c r="N357" s="3" t="e">
        <f>#REF!-#REF!</f>
        <v>#REF!</v>
      </c>
      <c r="P357" s="4">
        <f t="shared" si="74"/>
        <v>6.6</v>
      </c>
      <c r="Q357" s="4">
        <f t="shared" si="74"/>
        <v>2.44</v>
      </c>
      <c r="R357" s="4">
        <f t="shared" si="72"/>
        <v>7.919999999999999</v>
      </c>
      <c r="S357" s="4">
        <f t="shared" si="73"/>
        <v>2.9279999999999999</v>
      </c>
      <c r="T357" s="4">
        <f t="shared" si="75"/>
        <v>0</v>
      </c>
      <c r="U357" s="4">
        <f t="shared" si="75"/>
        <v>0</v>
      </c>
      <c r="Z357" s="4">
        <f t="shared" si="68"/>
        <v>0</v>
      </c>
      <c r="AA357" s="4">
        <f t="shared" si="68"/>
        <v>-2.0000000000002238E-3</v>
      </c>
      <c r="AB357" s="3">
        <f t="shared" si="69"/>
        <v>2.93</v>
      </c>
      <c r="AD357" s="4">
        <f t="shared" si="76"/>
        <v>-7.9219999999999988</v>
      </c>
      <c r="AE357" s="4">
        <f t="shared" si="76"/>
        <v>2.0000000000002238E-3</v>
      </c>
    </row>
    <row r="358" spans="1:31" ht="23.25" customHeight="1" x14ac:dyDescent="0.25">
      <c r="A358" s="28" t="s">
        <v>373</v>
      </c>
      <c r="B358" s="29"/>
      <c r="C358" s="29"/>
      <c r="D358" s="16" t="s">
        <v>86</v>
      </c>
      <c r="E358" s="17">
        <v>0</v>
      </c>
      <c r="F358" s="17" t="e">
        <v>#VALUE!</v>
      </c>
      <c r="G358" s="17"/>
      <c r="H358" s="17">
        <f t="shared" si="70"/>
        <v>0</v>
      </c>
      <c r="I358" s="17" t="e">
        <f t="shared" si="71"/>
        <v>#VALUE!</v>
      </c>
      <c r="J358" s="18">
        <f t="shared" si="66"/>
        <v>0</v>
      </c>
      <c r="K358" s="18" t="e">
        <f t="shared" si="67"/>
        <v>#VALUE!</v>
      </c>
      <c r="N358" s="3" t="e">
        <f>#REF!-#REF!</f>
        <v>#REF!</v>
      </c>
      <c r="P358" s="4">
        <f t="shared" si="74"/>
        <v>0</v>
      </c>
      <c r="Q358" s="4" t="e">
        <f t="shared" si="74"/>
        <v>#VALUE!</v>
      </c>
      <c r="R358" s="4">
        <f t="shared" si="72"/>
        <v>0</v>
      </c>
      <c r="S358" s="4" t="e">
        <f t="shared" si="73"/>
        <v>#VALUE!</v>
      </c>
      <c r="T358" s="4">
        <f t="shared" si="75"/>
        <v>0</v>
      </c>
      <c r="U358" s="4" t="e">
        <f t="shared" si="75"/>
        <v>#VALUE!</v>
      </c>
      <c r="Z358" s="4">
        <f t="shared" si="68"/>
        <v>0</v>
      </c>
      <c r="AA358" s="4" t="e">
        <f t="shared" si="68"/>
        <v>#VALUE!</v>
      </c>
      <c r="AB358" s="3" t="e">
        <f t="shared" si="69"/>
        <v>#VALUE!</v>
      </c>
      <c r="AD358" s="4" t="e">
        <f t="shared" si="76"/>
        <v>#VALUE!</v>
      </c>
      <c r="AE358" s="4" t="e">
        <f t="shared" si="76"/>
        <v>#VALUE!</v>
      </c>
    </row>
    <row r="359" spans="1:31" ht="27" customHeight="1" x14ac:dyDescent="0.25">
      <c r="A359" s="28" t="s">
        <v>374</v>
      </c>
      <c r="B359" s="29"/>
      <c r="C359" s="29"/>
      <c r="D359" s="16" t="s">
        <v>86</v>
      </c>
      <c r="E359" s="17">
        <v>6.72</v>
      </c>
      <c r="F359" s="17">
        <v>4.1100000000000003</v>
      </c>
      <c r="G359" s="17"/>
      <c r="H359" s="17">
        <f t="shared" si="70"/>
        <v>8.0640000000000001</v>
      </c>
      <c r="I359" s="17">
        <f t="shared" si="71"/>
        <v>4.9320000000000004</v>
      </c>
      <c r="J359" s="18">
        <f t="shared" si="66"/>
        <v>8.06</v>
      </c>
      <c r="K359" s="18">
        <f t="shared" si="67"/>
        <v>4.93</v>
      </c>
      <c r="N359" s="3" t="e">
        <f>#REF!-#REF!</f>
        <v>#REF!</v>
      </c>
      <c r="P359" s="4">
        <f t="shared" si="74"/>
        <v>6.72</v>
      </c>
      <c r="Q359" s="4">
        <f t="shared" si="74"/>
        <v>4.1100000000000003</v>
      </c>
      <c r="R359" s="4">
        <f t="shared" si="72"/>
        <v>8.0640000000000001</v>
      </c>
      <c r="S359" s="4">
        <f t="shared" si="73"/>
        <v>4.9320000000000004</v>
      </c>
      <c r="T359" s="4">
        <f t="shared" si="75"/>
        <v>0</v>
      </c>
      <c r="U359" s="4">
        <f t="shared" si="75"/>
        <v>0</v>
      </c>
      <c r="Z359" s="4">
        <f t="shared" si="68"/>
        <v>3.9999999999995595E-3</v>
      </c>
      <c r="AA359" s="4">
        <f t="shared" si="68"/>
        <v>2.0000000000006679E-3</v>
      </c>
      <c r="AB359" s="3">
        <f t="shared" si="69"/>
        <v>4.93</v>
      </c>
      <c r="AD359" s="4">
        <f t="shared" si="76"/>
        <v>-8.0619999999999994</v>
      </c>
      <c r="AE359" s="4">
        <f t="shared" si="76"/>
        <v>-2.0000000000006679E-3</v>
      </c>
    </row>
    <row r="360" spans="1:31" ht="26.25" customHeight="1" x14ac:dyDescent="0.25">
      <c r="A360" s="28" t="s">
        <v>375</v>
      </c>
      <c r="B360" s="29"/>
      <c r="C360" s="29"/>
      <c r="D360" s="16" t="s">
        <v>86</v>
      </c>
      <c r="E360" s="17">
        <v>0</v>
      </c>
      <c r="F360" s="17" t="e">
        <v>#VALUE!</v>
      </c>
      <c r="G360" s="17"/>
      <c r="H360" s="17">
        <f t="shared" si="70"/>
        <v>0</v>
      </c>
      <c r="I360" s="17" t="e">
        <f t="shared" si="71"/>
        <v>#VALUE!</v>
      </c>
      <c r="J360" s="18">
        <f t="shared" si="66"/>
        <v>0</v>
      </c>
      <c r="K360" s="18" t="e">
        <f t="shared" si="67"/>
        <v>#VALUE!</v>
      </c>
      <c r="N360" s="3" t="e">
        <f>#REF!-#REF!</f>
        <v>#REF!</v>
      </c>
      <c r="P360" s="4">
        <f t="shared" si="74"/>
        <v>0</v>
      </c>
      <c r="Q360" s="4" t="e">
        <f t="shared" si="74"/>
        <v>#VALUE!</v>
      </c>
      <c r="R360" s="4">
        <f t="shared" si="72"/>
        <v>0</v>
      </c>
      <c r="S360" s="4" t="e">
        <f t="shared" si="73"/>
        <v>#VALUE!</v>
      </c>
      <c r="T360" s="4">
        <f t="shared" si="75"/>
        <v>0</v>
      </c>
      <c r="U360" s="4" t="e">
        <f t="shared" si="75"/>
        <v>#VALUE!</v>
      </c>
      <c r="Z360" s="4">
        <f t="shared" si="68"/>
        <v>0</v>
      </c>
      <c r="AA360" s="4" t="e">
        <f t="shared" si="68"/>
        <v>#VALUE!</v>
      </c>
      <c r="AB360" s="3" t="e">
        <f t="shared" si="69"/>
        <v>#VALUE!</v>
      </c>
      <c r="AD360" s="4" t="e">
        <f t="shared" si="76"/>
        <v>#VALUE!</v>
      </c>
      <c r="AE360" s="4" t="e">
        <f t="shared" si="76"/>
        <v>#VALUE!</v>
      </c>
    </row>
    <row r="361" spans="1:31" s="19" customFormat="1" ht="48.75" customHeight="1" x14ac:dyDescent="0.25">
      <c r="A361" s="28" t="s">
        <v>376</v>
      </c>
      <c r="B361" s="29"/>
      <c r="C361" s="29"/>
      <c r="D361" s="16" t="s">
        <v>86</v>
      </c>
      <c r="E361" s="17">
        <v>11.12</v>
      </c>
      <c r="F361" s="17">
        <v>9.24</v>
      </c>
      <c r="G361" s="17"/>
      <c r="H361" s="17">
        <f t="shared" si="70"/>
        <v>13.343999999999999</v>
      </c>
      <c r="I361" s="17">
        <f t="shared" si="71"/>
        <v>11.087999999999999</v>
      </c>
      <c r="J361" s="18">
        <f t="shared" si="66"/>
        <v>13.34</v>
      </c>
      <c r="K361" s="18">
        <f t="shared" si="67"/>
        <v>11.09</v>
      </c>
      <c r="N361" s="19" t="e">
        <f>#REF!-#REF!</f>
        <v>#REF!</v>
      </c>
      <c r="P361" s="20">
        <f t="shared" si="74"/>
        <v>11.12</v>
      </c>
      <c r="Q361" s="20">
        <f t="shared" si="74"/>
        <v>9.24</v>
      </c>
      <c r="R361" s="20">
        <f t="shared" si="72"/>
        <v>13.343999999999999</v>
      </c>
      <c r="S361" s="20">
        <f t="shared" si="73"/>
        <v>11.087999999999999</v>
      </c>
      <c r="T361" s="20">
        <f t="shared" si="75"/>
        <v>0</v>
      </c>
      <c r="U361" s="20">
        <f t="shared" si="75"/>
        <v>0</v>
      </c>
      <c r="Z361" s="4">
        <f t="shared" si="68"/>
        <v>3.9999999999995595E-3</v>
      </c>
      <c r="AA361" s="4">
        <f t="shared" si="68"/>
        <v>-2.0000000000006679E-3</v>
      </c>
      <c r="AB361" s="3">
        <f t="shared" si="69"/>
        <v>11.09</v>
      </c>
      <c r="AC361" s="3"/>
      <c r="AD361" s="4">
        <f t="shared" si="76"/>
        <v>-13.346</v>
      </c>
      <c r="AE361" s="4">
        <f t="shared" si="76"/>
        <v>2.0000000000006679E-3</v>
      </c>
    </row>
    <row r="362" spans="1:31" ht="26.25" customHeight="1" x14ac:dyDescent="0.25">
      <c r="A362" s="28" t="s">
        <v>377</v>
      </c>
      <c r="B362" s="29"/>
      <c r="C362" s="29"/>
      <c r="D362" s="16" t="s">
        <v>86</v>
      </c>
      <c r="E362" s="17">
        <v>0</v>
      </c>
      <c r="F362" s="17" t="e">
        <v>#VALUE!</v>
      </c>
      <c r="G362" s="17"/>
      <c r="H362" s="17">
        <f t="shared" si="70"/>
        <v>0</v>
      </c>
      <c r="I362" s="17" t="e">
        <f t="shared" si="71"/>
        <v>#VALUE!</v>
      </c>
      <c r="J362" s="18">
        <f t="shared" si="66"/>
        <v>0</v>
      </c>
      <c r="K362" s="18" t="e">
        <f t="shared" si="67"/>
        <v>#VALUE!</v>
      </c>
      <c r="N362" s="3" t="e">
        <f>#REF!-#REF!</f>
        <v>#REF!</v>
      </c>
      <c r="P362" s="4">
        <f t="shared" si="74"/>
        <v>0</v>
      </c>
      <c r="Q362" s="4" t="e">
        <f t="shared" si="74"/>
        <v>#VALUE!</v>
      </c>
      <c r="R362" s="4">
        <f t="shared" si="72"/>
        <v>0</v>
      </c>
      <c r="S362" s="4" t="e">
        <f t="shared" si="73"/>
        <v>#VALUE!</v>
      </c>
      <c r="T362" s="4">
        <f t="shared" si="75"/>
        <v>0</v>
      </c>
      <c r="U362" s="4" t="e">
        <f t="shared" si="75"/>
        <v>#VALUE!</v>
      </c>
      <c r="Z362" s="4">
        <f t="shared" si="68"/>
        <v>0</v>
      </c>
      <c r="AA362" s="4" t="e">
        <f t="shared" si="68"/>
        <v>#VALUE!</v>
      </c>
      <c r="AB362" s="3" t="e">
        <f t="shared" si="69"/>
        <v>#VALUE!</v>
      </c>
      <c r="AD362" s="4" t="e">
        <f t="shared" si="76"/>
        <v>#VALUE!</v>
      </c>
      <c r="AE362" s="4" t="e">
        <f t="shared" si="76"/>
        <v>#VALUE!</v>
      </c>
    </row>
    <row r="363" spans="1:31" s="19" customFormat="1" ht="44.25" customHeight="1" x14ac:dyDescent="0.25">
      <c r="A363" s="28" t="s">
        <v>378</v>
      </c>
      <c r="B363" s="29"/>
      <c r="C363" s="29"/>
      <c r="D363" s="16" t="s">
        <v>86</v>
      </c>
      <c r="E363" s="17">
        <v>12.85</v>
      </c>
      <c r="F363" s="17">
        <v>8.68</v>
      </c>
      <c r="G363" s="17"/>
      <c r="H363" s="17">
        <f t="shared" si="70"/>
        <v>15.419999999999998</v>
      </c>
      <c r="I363" s="17">
        <f t="shared" si="71"/>
        <v>10.415999999999999</v>
      </c>
      <c r="J363" s="18">
        <f t="shared" si="66"/>
        <v>15.42</v>
      </c>
      <c r="K363" s="18">
        <f t="shared" si="67"/>
        <v>10.42</v>
      </c>
      <c r="N363" s="19" t="e">
        <f>#REF!-#REF!</f>
        <v>#REF!</v>
      </c>
      <c r="P363" s="20">
        <f t="shared" si="74"/>
        <v>12.85</v>
      </c>
      <c r="Q363" s="20">
        <f t="shared" si="74"/>
        <v>8.68</v>
      </c>
      <c r="R363" s="20">
        <f t="shared" si="72"/>
        <v>15.419999999999998</v>
      </c>
      <c r="S363" s="20">
        <f t="shared" si="73"/>
        <v>10.415999999999999</v>
      </c>
      <c r="T363" s="20">
        <f t="shared" si="75"/>
        <v>0</v>
      </c>
      <c r="U363" s="20">
        <f t="shared" si="75"/>
        <v>0</v>
      </c>
      <c r="Z363" s="4">
        <f t="shared" si="68"/>
        <v>0</v>
      </c>
      <c r="AA363" s="4">
        <f t="shared" si="68"/>
        <v>-4.0000000000013358E-3</v>
      </c>
      <c r="AB363" s="3">
        <f t="shared" si="69"/>
        <v>10.42</v>
      </c>
      <c r="AC363" s="3"/>
      <c r="AD363" s="4">
        <f t="shared" si="76"/>
        <v>-15.423999999999999</v>
      </c>
      <c r="AE363" s="4">
        <f t="shared" si="76"/>
        <v>4.0000000000013358E-3</v>
      </c>
    </row>
    <row r="364" spans="1:31" ht="21.75" customHeight="1" x14ac:dyDescent="0.25">
      <c r="A364" s="28" t="s">
        <v>379</v>
      </c>
      <c r="B364" s="29"/>
      <c r="C364" s="29"/>
      <c r="D364" s="16" t="s">
        <v>86</v>
      </c>
      <c r="E364" s="17">
        <v>0</v>
      </c>
      <c r="F364" s="17" t="e">
        <v>#VALUE!</v>
      </c>
      <c r="G364" s="17"/>
      <c r="H364" s="17">
        <f t="shared" si="70"/>
        <v>0</v>
      </c>
      <c r="I364" s="17" t="e">
        <f t="shared" si="71"/>
        <v>#VALUE!</v>
      </c>
      <c r="J364" s="18">
        <f t="shared" si="66"/>
        <v>0</v>
      </c>
      <c r="K364" s="18" t="e">
        <f t="shared" si="67"/>
        <v>#VALUE!</v>
      </c>
      <c r="N364" s="3" t="e">
        <f>#REF!-#REF!</f>
        <v>#REF!</v>
      </c>
      <c r="P364" s="4">
        <f t="shared" si="74"/>
        <v>0</v>
      </c>
      <c r="Q364" s="4" t="e">
        <f t="shared" si="74"/>
        <v>#VALUE!</v>
      </c>
      <c r="R364" s="4">
        <f t="shared" si="72"/>
        <v>0</v>
      </c>
      <c r="S364" s="4" t="e">
        <f t="shared" si="73"/>
        <v>#VALUE!</v>
      </c>
      <c r="T364" s="4">
        <f t="shared" si="75"/>
        <v>0</v>
      </c>
      <c r="U364" s="4" t="e">
        <f t="shared" si="75"/>
        <v>#VALUE!</v>
      </c>
      <c r="Z364" s="4">
        <f t="shared" si="68"/>
        <v>0</v>
      </c>
      <c r="AA364" s="4" t="e">
        <f t="shared" si="68"/>
        <v>#VALUE!</v>
      </c>
      <c r="AB364" s="3" t="e">
        <f t="shared" si="69"/>
        <v>#VALUE!</v>
      </c>
      <c r="AD364" s="4" t="e">
        <f t="shared" si="76"/>
        <v>#VALUE!</v>
      </c>
      <c r="AE364" s="4" t="e">
        <f t="shared" si="76"/>
        <v>#VALUE!</v>
      </c>
    </row>
    <row r="365" spans="1:31" ht="24" customHeight="1" x14ac:dyDescent="0.25">
      <c r="A365" s="28" t="s">
        <v>380</v>
      </c>
      <c r="B365" s="29"/>
      <c r="C365" s="29"/>
      <c r="D365" s="16" t="s">
        <v>86</v>
      </c>
      <c r="E365" s="17">
        <v>6.91</v>
      </c>
      <c r="F365" s="17">
        <v>3.65</v>
      </c>
      <c r="G365" s="17"/>
      <c r="H365" s="17">
        <f t="shared" si="70"/>
        <v>8.2919999999999998</v>
      </c>
      <c r="I365" s="17">
        <f t="shared" si="71"/>
        <v>4.38</v>
      </c>
      <c r="J365" s="18">
        <f t="shared" si="66"/>
        <v>8.2899999999999991</v>
      </c>
      <c r="K365" s="18">
        <f t="shared" si="67"/>
        <v>4.38</v>
      </c>
      <c r="N365" s="3" t="e">
        <f>#REF!-#REF!</f>
        <v>#REF!</v>
      </c>
      <c r="P365" s="4">
        <f t="shared" si="74"/>
        <v>6.91</v>
      </c>
      <c r="Q365" s="4">
        <f t="shared" si="74"/>
        <v>3.65</v>
      </c>
      <c r="R365" s="4">
        <f t="shared" si="72"/>
        <v>8.2919999999999998</v>
      </c>
      <c r="S365" s="4">
        <f t="shared" si="73"/>
        <v>4.38</v>
      </c>
      <c r="T365" s="4">
        <f t="shared" si="75"/>
        <v>0</v>
      </c>
      <c r="U365" s="4">
        <f t="shared" si="75"/>
        <v>0</v>
      </c>
      <c r="Z365" s="4">
        <f t="shared" si="68"/>
        <v>2.0000000000006679E-3</v>
      </c>
      <c r="AA365" s="4">
        <f t="shared" si="68"/>
        <v>0</v>
      </c>
      <c r="AB365" s="3">
        <f t="shared" si="69"/>
        <v>4.38</v>
      </c>
      <c r="AD365" s="4">
        <f t="shared" si="76"/>
        <v>-8.2919999999999998</v>
      </c>
      <c r="AE365" s="4">
        <f t="shared" si="76"/>
        <v>0</v>
      </c>
    </row>
    <row r="366" spans="1:31" ht="24" customHeight="1" x14ac:dyDescent="0.25">
      <c r="A366" s="28" t="s">
        <v>381</v>
      </c>
      <c r="B366" s="29"/>
      <c r="C366" s="29"/>
      <c r="D366" s="16" t="s">
        <v>86</v>
      </c>
      <c r="E366" s="17">
        <v>10.58</v>
      </c>
      <c r="F366" s="17">
        <v>5.89</v>
      </c>
      <c r="G366" s="17"/>
      <c r="H366" s="17">
        <f t="shared" si="70"/>
        <v>12.696</v>
      </c>
      <c r="I366" s="17">
        <f t="shared" si="71"/>
        <v>7.0679999999999996</v>
      </c>
      <c r="J366" s="18">
        <f t="shared" si="66"/>
        <v>12.7</v>
      </c>
      <c r="K366" s="18">
        <f t="shared" si="67"/>
        <v>7.07</v>
      </c>
      <c r="N366" s="3" t="e">
        <f>#REF!-#REF!</f>
        <v>#REF!</v>
      </c>
      <c r="P366" s="4">
        <f t="shared" si="74"/>
        <v>10.58</v>
      </c>
      <c r="Q366" s="4">
        <f t="shared" si="74"/>
        <v>5.89</v>
      </c>
      <c r="R366" s="4">
        <f t="shared" si="72"/>
        <v>12.696</v>
      </c>
      <c r="S366" s="4">
        <f t="shared" si="73"/>
        <v>7.0679999999999996</v>
      </c>
      <c r="T366" s="4">
        <f t="shared" si="75"/>
        <v>0</v>
      </c>
      <c r="U366" s="4">
        <f t="shared" si="75"/>
        <v>0</v>
      </c>
      <c r="Z366" s="4">
        <f t="shared" si="68"/>
        <v>-3.9999999999995595E-3</v>
      </c>
      <c r="AA366" s="4">
        <f t="shared" si="68"/>
        <v>-2.0000000000006679E-3</v>
      </c>
      <c r="AB366" s="3">
        <f t="shared" si="69"/>
        <v>7.07</v>
      </c>
      <c r="AD366" s="4">
        <f t="shared" si="76"/>
        <v>-12.698</v>
      </c>
      <c r="AE366" s="4">
        <f t="shared" si="76"/>
        <v>2.0000000000006679E-3</v>
      </c>
    </row>
    <row r="367" spans="1:31" ht="21.75" customHeight="1" x14ac:dyDescent="0.25">
      <c r="A367" s="28" t="s">
        <v>382</v>
      </c>
      <c r="B367" s="29"/>
      <c r="C367" s="29"/>
      <c r="D367" s="16" t="s">
        <v>86</v>
      </c>
      <c r="E367" s="17">
        <v>0</v>
      </c>
      <c r="F367" s="17" t="e">
        <v>#VALUE!</v>
      </c>
      <c r="G367" s="17"/>
      <c r="H367" s="17">
        <f t="shared" si="70"/>
        <v>0</v>
      </c>
      <c r="I367" s="17" t="e">
        <f t="shared" si="71"/>
        <v>#VALUE!</v>
      </c>
      <c r="J367" s="18">
        <f t="shared" si="66"/>
        <v>0</v>
      </c>
      <c r="K367" s="18" t="e">
        <f t="shared" si="67"/>
        <v>#VALUE!</v>
      </c>
      <c r="N367" s="3" t="e">
        <f>#REF!-#REF!</f>
        <v>#REF!</v>
      </c>
      <c r="P367" s="4">
        <f t="shared" si="74"/>
        <v>0</v>
      </c>
      <c r="Q367" s="4" t="e">
        <f t="shared" si="74"/>
        <v>#VALUE!</v>
      </c>
      <c r="R367" s="4">
        <f t="shared" si="72"/>
        <v>0</v>
      </c>
      <c r="S367" s="4" t="e">
        <f t="shared" si="73"/>
        <v>#VALUE!</v>
      </c>
      <c r="T367" s="4">
        <f t="shared" si="75"/>
        <v>0</v>
      </c>
      <c r="U367" s="4" t="e">
        <f t="shared" si="75"/>
        <v>#VALUE!</v>
      </c>
      <c r="Z367" s="4">
        <f t="shared" si="68"/>
        <v>0</v>
      </c>
      <c r="AA367" s="4" t="e">
        <f t="shared" si="68"/>
        <v>#VALUE!</v>
      </c>
      <c r="AB367" s="3" t="e">
        <f t="shared" si="69"/>
        <v>#VALUE!</v>
      </c>
      <c r="AD367" s="4" t="e">
        <f t="shared" si="76"/>
        <v>#VALUE!</v>
      </c>
      <c r="AE367" s="4" t="e">
        <f t="shared" si="76"/>
        <v>#VALUE!</v>
      </c>
    </row>
    <row r="368" spans="1:31" ht="24" customHeight="1" x14ac:dyDescent="0.25">
      <c r="A368" s="28" t="s">
        <v>383</v>
      </c>
      <c r="B368" s="29"/>
      <c r="C368" s="29"/>
      <c r="D368" s="16" t="s">
        <v>86</v>
      </c>
      <c r="E368" s="17">
        <v>2.5299999999999998</v>
      </c>
      <c r="F368" s="17">
        <v>0.35</v>
      </c>
      <c r="G368" s="17"/>
      <c r="H368" s="17">
        <f t="shared" si="70"/>
        <v>3.0359999999999996</v>
      </c>
      <c r="I368" s="17">
        <f t="shared" si="71"/>
        <v>0.42</v>
      </c>
      <c r="J368" s="18">
        <f t="shared" si="66"/>
        <v>3.04</v>
      </c>
      <c r="K368" s="18">
        <f t="shared" si="67"/>
        <v>0.42</v>
      </c>
      <c r="N368" s="3" t="e">
        <f>#REF!-#REF!</f>
        <v>#REF!</v>
      </c>
      <c r="P368" s="4">
        <f t="shared" si="74"/>
        <v>2.5299999999999998</v>
      </c>
      <c r="Q368" s="4">
        <f t="shared" si="74"/>
        <v>0.35</v>
      </c>
      <c r="R368" s="4">
        <f t="shared" si="72"/>
        <v>3.0359999999999996</v>
      </c>
      <c r="S368" s="4">
        <f t="shared" si="73"/>
        <v>0.42</v>
      </c>
      <c r="T368" s="4">
        <f t="shared" si="75"/>
        <v>0</v>
      </c>
      <c r="U368" s="4">
        <f t="shared" si="75"/>
        <v>0</v>
      </c>
      <c r="Z368" s="4">
        <f t="shared" si="68"/>
        <v>-4.0000000000004476E-3</v>
      </c>
      <c r="AA368" s="4">
        <f t="shared" si="68"/>
        <v>0</v>
      </c>
      <c r="AB368" s="3">
        <f t="shared" si="69"/>
        <v>0.42</v>
      </c>
      <c r="AD368" s="4">
        <f t="shared" si="76"/>
        <v>-3.0359999999999996</v>
      </c>
      <c r="AE368" s="4">
        <f t="shared" si="76"/>
        <v>0</v>
      </c>
    </row>
    <row r="369" spans="1:31" ht="25.5" customHeight="1" x14ac:dyDescent="0.25">
      <c r="A369" s="28" t="s">
        <v>384</v>
      </c>
      <c r="B369" s="29"/>
      <c r="C369" s="29"/>
      <c r="D369" s="16" t="s">
        <v>86</v>
      </c>
      <c r="E369" s="17">
        <v>0</v>
      </c>
      <c r="F369" s="17" t="e">
        <v>#VALUE!</v>
      </c>
      <c r="G369" s="17"/>
      <c r="H369" s="17">
        <f t="shared" si="70"/>
        <v>0</v>
      </c>
      <c r="I369" s="17" t="e">
        <f t="shared" si="71"/>
        <v>#VALUE!</v>
      </c>
      <c r="J369" s="18">
        <f t="shared" si="66"/>
        <v>0</v>
      </c>
      <c r="K369" s="18" t="e">
        <f t="shared" si="67"/>
        <v>#VALUE!</v>
      </c>
      <c r="N369" s="3" t="e">
        <f>#REF!-#REF!</f>
        <v>#REF!</v>
      </c>
      <c r="P369" s="4">
        <f t="shared" si="74"/>
        <v>0</v>
      </c>
      <c r="Q369" s="4" t="e">
        <f t="shared" si="74"/>
        <v>#VALUE!</v>
      </c>
      <c r="R369" s="4">
        <f t="shared" si="72"/>
        <v>0</v>
      </c>
      <c r="S369" s="4" t="e">
        <f t="shared" si="73"/>
        <v>#VALUE!</v>
      </c>
      <c r="T369" s="4">
        <f t="shared" si="75"/>
        <v>0</v>
      </c>
      <c r="U369" s="4" t="e">
        <f t="shared" si="75"/>
        <v>#VALUE!</v>
      </c>
      <c r="Z369" s="4">
        <f t="shared" si="68"/>
        <v>0</v>
      </c>
      <c r="AA369" s="4" t="e">
        <f t="shared" si="68"/>
        <v>#VALUE!</v>
      </c>
      <c r="AB369" s="3" t="e">
        <f t="shared" si="69"/>
        <v>#VALUE!</v>
      </c>
      <c r="AD369" s="4" t="e">
        <f t="shared" si="76"/>
        <v>#VALUE!</v>
      </c>
      <c r="AE369" s="4" t="e">
        <f t="shared" si="76"/>
        <v>#VALUE!</v>
      </c>
    </row>
    <row r="370" spans="1:31" ht="24.75" customHeight="1" x14ac:dyDescent="0.25">
      <c r="A370" s="28" t="s">
        <v>385</v>
      </c>
      <c r="B370" s="29"/>
      <c r="C370" s="29"/>
      <c r="D370" s="16" t="s">
        <v>86</v>
      </c>
      <c r="E370" s="17">
        <v>0</v>
      </c>
      <c r="F370" s="17" t="e">
        <v>#VALUE!</v>
      </c>
      <c r="G370" s="17"/>
      <c r="H370" s="17">
        <f t="shared" si="70"/>
        <v>0</v>
      </c>
      <c r="I370" s="17" t="e">
        <f t="shared" si="71"/>
        <v>#VALUE!</v>
      </c>
      <c r="J370" s="18">
        <f t="shared" si="66"/>
        <v>0</v>
      </c>
      <c r="K370" s="18" t="e">
        <f t="shared" si="67"/>
        <v>#VALUE!</v>
      </c>
      <c r="N370" s="3" t="e">
        <f>#REF!-#REF!</f>
        <v>#REF!</v>
      </c>
      <c r="P370" s="4">
        <f t="shared" si="74"/>
        <v>0</v>
      </c>
      <c r="Q370" s="4" t="e">
        <f t="shared" si="74"/>
        <v>#VALUE!</v>
      </c>
      <c r="R370" s="4">
        <f t="shared" si="72"/>
        <v>0</v>
      </c>
      <c r="S370" s="4" t="e">
        <f t="shared" si="73"/>
        <v>#VALUE!</v>
      </c>
      <c r="T370" s="4">
        <f t="shared" si="75"/>
        <v>0</v>
      </c>
      <c r="U370" s="4" t="e">
        <f t="shared" si="75"/>
        <v>#VALUE!</v>
      </c>
      <c r="Z370" s="4">
        <f t="shared" si="68"/>
        <v>0</v>
      </c>
      <c r="AA370" s="4" t="e">
        <f t="shared" si="68"/>
        <v>#VALUE!</v>
      </c>
      <c r="AB370" s="3" t="e">
        <f t="shared" si="69"/>
        <v>#VALUE!</v>
      </c>
      <c r="AD370" s="4" t="e">
        <f t="shared" si="76"/>
        <v>#VALUE!</v>
      </c>
      <c r="AE370" s="4" t="e">
        <f t="shared" si="76"/>
        <v>#VALUE!</v>
      </c>
    </row>
    <row r="371" spans="1:31" ht="22.5" customHeight="1" x14ac:dyDescent="0.25">
      <c r="A371" s="28" t="s">
        <v>386</v>
      </c>
      <c r="B371" s="29"/>
      <c r="C371" s="29"/>
      <c r="D371" s="16" t="s">
        <v>86</v>
      </c>
      <c r="E371" s="17">
        <v>0.37</v>
      </c>
      <c r="F371" s="17">
        <v>0.37</v>
      </c>
      <c r="G371" s="17"/>
      <c r="H371" s="17">
        <f t="shared" si="70"/>
        <v>0.44400000000000001</v>
      </c>
      <c r="I371" s="17">
        <f t="shared" si="71"/>
        <v>0.44400000000000001</v>
      </c>
      <c r="J371" s="18">
        <f t="shared" si="66"/>
        <v>0.44</v>
      </c>
      <c r="K371" s="18">
        <f t="shared" si="67"/>
        <v>0.44</v>
      </c>
      <c r="N371" s="3" t="e">
        <f>#REF!-#REF!</f>
        <v>#REF!</v>
      </c>
      <c r="P371" s="4">
        <f t="shared" si="74"/>
        <v>0.37</v>
      </c>
      <c r="Q371" s="4">
        <f t="shared" si="74"/>
        <v>0.37</v>
      </c>
      <c r="R371" s="4">
        <f t="shared" si="72"/>
        <v>0.44400000000000001</v>
      </c>
      <c r="S371" s="4">
        <f t="shared" si="73"/>
        <v>0.44400000000000001</v>
      </c>
      <c r="T371" s="4">
        <f t="shared" si="75"/>
        <v>0</v>
      </c>
      <c r="U371" s="4">
        <f t="shared" si="75"/>
        <v>0</v>
      </c>
      <c r="Z371" s="4">
        <f t="shared" si="68"/>
        <v>4.0000000000000036E-3</v>
      </c>
      <c r="AA371" s="4">
        <f t="shared" si="68"/>
        <v>4.0000000000000036E-3</v>
      </c>
      <c r="AB371" s="3">
        <f t="shared" si="69"/>
        <v>0.44</v>
      </c>
      <c r="AD371" s="4">
        <f t="shared" si="76"/>
        <v>-0.44</v>
      </c>
      <c r="AE371" s="4">
        <f t="shared" si="76"/>
        <v>-4.0000000000000036E-3</v>
      </c>
    </row>
    <row r="372" spans="1:31" ht="22.5" customHeight="1" x14ac:dyDescent="0.25">
      <c r="A372" s="28" t="s">
        <v>387</v>
      </c>
      <c r="B372" s="29"/>
      <c r="C372" s="29"/>
      <c r="D372" s="16" t="s">
        <v>86</v>
      </c>
      <c r="E372" s="17">
        <v>0.37</v>
      </c>
      <c r="F372" s="17">
        <v>0.37</v>
      </c>
      <c r="G372" s="17"/>
      <c r="H372" s="17">
        <f t="shared" si="70"/>
        <v>0.44400000000000001</v>
      </c>
      <c r="I372" s="17">
        <f t="shared" si="71"/>
        <v>0.44400000000000001</v>
      </c>
      <c r="J372" s="18">
        <f t="shared" si="66"/>
        <v>0.44</v>
      </c>
      <c r="K372" s="18">
        <f t="shared" si="67"/>
        <v>0.44</v>
      </c>
      <c r="N372" s="3" t="e">
        <f>#REF!-#REF!</f>
        <v>#REF!</v>
      </c>
      <c r="P372" s="4">
        <f t="shared" si="74"/>
        <v>0.37</v>
      </c>
      <c r="Q372" s="4">
        <f t="shared" si="74"/>
        <v>0.37</v>
      </c>
      <c r="R372" s="4">
        <f t="shared" si="72"/>
        <v>0.44400000000000001</v>
      </c>
      <c r="S372" s="4">
        <f t="shared" si="73"/>
        <v>0.44400000000000001</v>
      </c>
      <c r="T372" s="4">
        <f t="shared" si="75"/>
        <v>0</v>
      </c>
      <c r="U372" s="4">
        <f t="shared" si="75"/>
        <v>0</v>
      </c>
      <c r="Z372" s="4">
        <f t="shared" si="68"/>
        <v>4.0000000000000036E-3</v>
      </c>
      <c r="AA372" s="4">
        <f t="shared" si="68"/>
        <v>4.0000000000000036E-3</v>
      </c>
      <c r="AB372" s="3">
        <f t="shared" si="69"/>
        <v>0.44</v>
      </c>
      <c r="AD372" s="4">
        <f t="shared" si="76"/>
        <v>-0.44</v>
      </c>
      <c r="AE372" s="4">
        <f t="shared" si="76"/>
        <v>-4.0000000000000036E-3</v>
      </c>
    </row>
    <row r="373" spans="1:31" ht="25.5" customHeight="1" x14ac:dyDescent="0.25">
      <c r="A373" s="28" t="s">
        <v>388</v>
      </c>
      <c r="B373" s="29"/>
      <c r="C373" s="29"/>
      <c r="D373" s="16" t="s">
        <v>86</v>
      </c>
      <c r="E373" s="17">
        <v>0.37</v>
      </c>
      <c r="F373" s="17">
        <v>0.37</v>
      </c>
      <c r="G373" s="17"/>
      <c r="H373" s="17">
        <f t="shared" si="70"/>
        <v>0.44400000000000001</v>
      </c>
      <c r="I373" s="17">
        <f t="shared" si="71"/>
        <v>0.44400000000000001</v>
      </c>
      <c r="J373" s="18">
        <f t="shared" si="66"/>
        <v>0.44</v>
      </c>
      <c r="K373" s="18">
        <f t="shared" si="67"/>
        <v>0.44</v>
      </c>
      <c r="N373" s="3" t="e">
        <f>#REF!-#REF!</f>
        <v>#REF!</v>
      </c>
      <c r="P373" s="4">
        <f t="shared" si="74"/>
        <v>0.37</v>
      </c>
      <c r="Q373" s="4">
        <f t="shared" si="74"/>
        <v>0.37</v>
      </c>
      <c r="R373" s="4">
        <f t="shared" si="72"/>
        <v>0.44400000000000001</v>
      </c>
      <c r="S373" s="4">
        <f t="shared" si="73"/>
        <v>0.44400000000000001</v>
      </c>
      <c r="T373" s="4">
        <f t="shared" si="75"/>
        <v>0</v>
      </c>
      <c r="U373" s="4">
        <f t="shared" si="75"/>
        <v>0</v>
      </c>
      <c r="Z373" s="4">
        <f t="shared" si="68"/>
        <v>4.0000000000000036E-3</v>
      </c>
      <c r="AA373" s="4">
        <f t="shared" si="68"/>
        <v>4.0000000000000036E-3</v>
      </c>
      <c r="AB373" s="3">
        <f t="shared" si="69"/>
        <v>0.44</v>
      </c>
      <c r="AD373" s="4">
        <f t="shared" si="76"/>
        <v>-0.44</v>
      </c>
      <c r="AE373" s="4">
        <f t="shared" si="76"/>
        <v>-4.0000000000000036E-3</v>
      </c>
    </row>
    <row r="374" spans="1:31" ht="21" customHeight="1" x14ac:dyDescent="0.25">
      <c r="A374" s="28" t="s">
        <v>389</v>
      </c>
      <c r="B374" s="29"/>
      <c r="C374" s="29"/>
      <c r="D374" s="16" t="s">
        <v>86</v>
      </c>
      <c r="E374" s="17">
        <v>0.37</v>
      </c>
      <c r="F374" s="17">
        <v>0.37</v>
      </c>
      <c r="G374" s="17"/>
      <c r="H374" s="17">
        <f t="shared" si="70"/>
        <v>0.44400000000000001</v>
      </c>
      <c r="I374" s="17">
        <f t="shared" si="71"/>
        <v>0.44400000000000001</v>
      </c>
      <c r="J374" s="18">
        <f t="shared" si="66"/>
        <v>0.44</v>
      </c>
      <c r="K374" s="18">
        <f t="shared" si="67"/>
        <v>0.44</v>
      </c>
      <c r="N374" s="3" t="e">
        <f>#REF!-#REF!</f>
        <v>#REF!</v>
      </c>
      <c r="P374" s="4">
        <f t="shared" si="74"/>
        <v>0.37</v>
      </c>
      <c r="Q374" s="4">
        <f t="shared" si="74"/>
        <v>0.37</v>
      </c>
      <c r="R374" s="4">
        <f t="shared" si="72"/>
        <v>0.44400000000000001</v>
      </c>
      <c r="S374" s="4">
        <f t="shared" si="73"/>
        <v>0.44400000000000001</v>
      </c>
      <c r="T374" s="4">
        <f t="shared" si="75"/>
        <v>0</v>
      </c>
      <c r="U374" s="4">
        <f t="shared" si="75"/>
        <v>0</v>
      </c>
      <c r="Z374" s="4">
        <f t="shared" si="68"/>
        <v>4.0000000000000036E-3</v>
      </c>
      <c r="AA374" s="4">
        <f t="shared" si="68"/>
        <v>4.0000000000000036E-3</v>
      </c>
      <c r="AB374" s="3">
        <f t="shared" si="69"/>
        <v>0.44</v>
      </c>
      <c r="AD374" s="4">
        <f t="shared" si="76"/>
        <v>-0.44</v>
      </c>
      <c r="AE374" s="4">
        <f t="shared" si="76"/>
        <v>-4.0000000000000036E-3</v>
      </c>
    </row>
    <row r="375" spans="1:31" ht="25.5" customHeight="1" x14ac:dyDescent="0.25">
      <c r="A375" s="28" t="s">
        <v>390</v>
      </c>
      <c r="B375" s="29"/>
      <c r="C375" s="29"/>
      <c r="D375" s="16" t="s">
        <v>391</v>
      </c>
      <c r="E375" s="17">
        <v>1.65</v>
      </c>
      <c r="F375" s="17">
        <v>0.83</v>
      </c>
      <c r="G375" s="17"/>
      <c r="H375" s="17">
        <f t="shared" si="70"/>
        <v>1.9799999999999998</v>
      </c>
      <c r="I375" s="17">
        <f t="shared" si="71"/>
        <v>0.99599999999999989</v>
      </c>
      <c r="J375" s="18">
        <f t="shared" si="66"/>
        <v>1.98</v>
      </c>
      <c r="K375" s="18">
        <f t="shared" si="67"/>
        <v>1</v>
      </c>
      <c r="N375" s="3" t="e">
        <f>#REF!-#REF!</f>
        <v>#REF!</v>
      </c>
      <c r="P375" s="4">
        <f t="shared" si="74"/>
        <v>1.65</v>
      </c>
      <c r="Q375" s="4">
        <f t="shared" si="74"/>
        <v>0.83</v>
      </c>
      <c r="R375" s="4">
        <f t="shared" si="72"/>
        <v>1.9799999999999998</v>
      </c>
      <c r="S375" s="4">
        <f t="shared" si="73"/>
        <v>0.99599999999999989</v>
      </c>
      <c r="T375" s="4">
        <f t="shared" si="75"/>
        <v>0</v>
      </c>
      <c r="U375" s="4">
        <f t="shared" si="75"/>
        <v>0</v>
      </c>
      <c r="Z375" s="4">
        <f t="shared" si="68"/>
        <v>0</v>
      </c>
      <c r="AA375" s="4">
        <f t="shared" si="68"/>
        <v>-4.0000000000001146E-3</v>
      </c>
      <c r="AB375" s="3">
        <f t="shared" si="69"/>
        <v>1</v>
      </c>
      <c r="AD375" s="4">
        <f t="shared" si="76"/>
        <v>-1.984</v>
      </c>
      <c r="AE375" s="4">
        <f t="shared" si="76"/>
        <v>4.0000000000001146E-3</v>
      </c>
    </row>
    <row r="376" spans="1:31" ht="37.5" customHeight="1" x14ac:dyDescent="0.25">
      <c r="A376" s="28" t="s">
        <v>392</v>
      </c>
      <c r="B376" s="29"/>
      <c r="C376" s="29"/>
      <c r="D376" s="16" t="s">
        <v>86</v>
      </c>
      <c r="E376" s="17">
        <v>0.28000000000000003</v>
      </c>
      <c r="F376" s="17">
        <v>0.28000000000000003</v>
      </c>
      <c r="G376" s="17"/>
      <c r="H376" s="17">
        <f t="shared" si="70"/>
        <v>0.33600000000000002</v>
      </c>
      <c r="I376" s="17">
        <f t="shared" si="71"/>
        <v>0.33600000000000002</v>
      </c>
      <c r="J376" s="18">
        <f t="shared" si="66"/>
        <v>0.34</v>
      </c>
      <c r="K376" s="18">
        <f t="shared" si="67"/>
        <v>0.34</v>
      </c>
      <c r="N376" s="3" t="e">
        <f>#REF!-#REF!</f>
        <v>#REF!</v>
      </c>
      <c r="P376" s="4">
        <f t="shared" si="74"/>
        <v>0.28000000000000003</v>
      </c>
      <c r="Q376" s="4">
        <f t="shared" si="74"/>
        <v>0.28000000000000003</v>
      </c>
      <c r="R376" s="4">
        <f t="shared" si="72"/>
        <v>0.33600000000000002</v>
      </c>
      <c r="S376" s="4">
        <f t="shared" si="73"/>
        <v>0.33600000000000002</v>
      </c>
      <c r="T376" s="4">
        <f t="shared" si="75"/>
        <v>0</v>
      </c>
      <c r="U376" s="4">
        <f t="shared" si="75"/>
        <v>0</v>
      </c>
      <c r="Z376" s="4">
        <f t="shared" si="68"/>
        <v>-4.0000000000000036E-3</v>
      </c>
      <c r="AA376" s="4">
        <f t="shared" si="68"/>
        <v>-4.0000000000000036E-3</v>
      </c>
      <c r="AB376" s="3">
        <f t="shared" si="69"/>
        <v>0.34</v>
      </c>
      <c r="AD376" s="4">
        <f t="shared" si="76"/>
        <v>-0.34</v>
      </c>
      <c r="AE376" s="4">
        <f t="shared" si="76"/>
        <v>4.0000000000000036E-3</v>
      </c>
    </row>
    <row r="377" spans="1:31" s="19" customFormat="1" ht="24.75" customHeight="1" x14ac:dyDescent="0.25">
      <c r="A377" s="28" t="s">
        <v>393</v>
      </c>
      <c r="B377" s="29"/>
      <c r="C377" s="29"/>
      <c r="D377" s="16" t="s">
        <v>86</v>
      </c>
      <c r="E377" s="17">
        <v>2.76</v>
      </c>
      <c r="F377" s="17">
        <v>2.0699999999999998</v>
      </c>
      <c r="G377" s="17"/>
      <c r="H377" s="17">
        <f t="shared" si="70"/>
        <v>3.3119999999999998</v>
      </c>
      <c r="I377" s="17">
        <f t="shared" si="71"/>
        <v>2.4839999999999995</v>
      </c>
      <c r="J377" s="18">
        <f t="shared" si="66"/>
        <v>3.31</v>
      </c>
      <c r="K377" s="18">
        <f t="shared" si="67"/>
        <v>2.48</v>
      </c>
      <c r="N377" s="19" t="e">
        <f>#REF!-#REF!</f>
        <v>#REF!</v>
      </c>
      <c r="P377" s="20">
        <f t="shared" si="74"/>
        <v>2.76</v>
      </c>
      <c r="Q377" s="20">
        <f t="shared" si="74"/>
        <v>2.0699999999999998</v>
      </c>
      <c r="R377" s="20">
        <f t="shared" si="72"/>
        <v>3.3119999999999998</v>
      </c>
      <c r="S377" s="20">
        <f t="shared" si="73"/>
        <v>2.4839999999999995</v>
      </c>
      <c r="T377" s="20">
        <f t="shared" si="75"/>
        <v>0</v>
      </c>
      <c r="U377" s="20">
        <f t="shared" si="75"/>
        <v>0</v>
      </c>
      <c r="Z377" s="4">
        <f t="shared" si="68"/>
        <v>1.9999999999997797E-3</v>
      </c>
      <c r="AA377" s="4">
        <f t="shared" si="68"/>
        <v>3.9999999999995595E-3</v>
      </c>
      <c r="AB377" s="3">
        <f t="shared" si="69"/>
        <v>2.48</v>
      </c>
      <c r="AC377" s="3"/>
      <c r="AD377" s="4">
        <f t="shared" si="76"/>
        <v>-3.3080000000000003</v>
      </c>
      <c r="AE377" s="4">
        <f t="shared" si="76"/>
        <v>-3.9999999999995595E-3</v>
      </c>
    </row>
    <row r="378" spans="1:31" ht="25.5" customHeight="1" x14ac:dyDescent="0.25">
      <c r="A378" s="28" t="s">
        <v>394</v>
      </c>
      <c r="B378" s="29"/>
      <c r="C378" s="29"/>
      <c r="D378" s="16" t="s">
        <v>86</v>
      </c>
      <c r="E378" s="17" t="e">
        <v>#VALUE!</v>
      </c>
      <c r="F378" s="17" t="e">
        <v>#VALUE!</v>
      </c>
      <c r="G378" s="17"/>
      <c r="H378" s="17" t="e">
        <f t="shared" si="70"/>
        <v>#VALUE!</v>
      </c>
      <c r="I378" s="17" t="e">
        <f t="shared" si="71"/>
        <v>#VALUE!</v>
      </c>
      <c r="J378" s="18" t="e">
        <f t="shared" si="66"/>
        <v>#VALUE!</v>
      </c>
      <c r="K378" s="18" t="e">
        <f t="shared" si="67"/>
        <v>#VALUE!</v>
      </c>
      <c r="N378" s="3" t="e">
        <f>#REF!-#REF!</f>
        <v>#REF!</v>
      </c>
      <c r="P378" s="4" t="e">
        <f t="shared" si="74"/>
        <v>#VALUE!</v>
      </c>
      <c r="Q378" s="4" t="e">
        <f t="shared" si="74"/>
        <v>#VALUE!</v>
      </c>
      <c r="R378" s="4" t="e">
        <f t="shared" si="72"/>
        <v>#VALUE!</v>
      </c>
      <c r="S378" s="4" t="e">
        <f t="shared" si="73"/>
        <v>#VALUE!</v>
      </c>
      <c r="T378" s="4" t="e">
        <f t="shared" si="75"/>
        <v>#VALUE!</v>
      </c>
      <c r="U378" s="4" t="e">
        <f t="shared" si="75"/>
        <v>#VALUE!</v>
      </c>
      <c r="Z378" s="4" t="e">
        <f t="shared" si="68"/>
        <v>#VALUE!</v>
      </c>
      <c r="AA378" s="4" t="e">
        <f t="shared" si="68"/>
        <v>#VALUE!</v>
      </c>
      <c r="AB378" s="3" t="e">
        <f t="shared" si="69"/>
        <v>#VALUE!</v>
      </c>
      <c r="AD378" s="4" t="e">
        <f t="shared" si="76"/>
        <v>#VALUE!</v>
      </c>
      <c r="AE378" s="4" t="e">
        <f t="shared" si="76"/>
        <v>#VALUE!</v>
      </c>
    </row>
    <row r="379" spans="1:31" ht="25.5" customHeight="1" x14ac:dyDescent="0.25">
      <c r="A379" s="28" t="s">
        <v>395</v>
      </c>
      <c r="B379" s="29"/>
      <c r="C379" s="29"/>
      <c r="D379" s="16" t="s">
        <v>86</v>
      </c>
      <c r="E379" s="17">
        <v>2.19</v>
      </c>
      <c r="F379" s="17">
        <v>1.65</v>
      </c>
      <c r="G379" s="17"/>
      <c r="H379" s="17">
        <f t="shared" si="70"/>
        <v>2.6279999999999997</v>
      </c>
      <c r="I379" s="17">
        <f t="shared" si="71"/>
        <v>1.9799999999999998</v>
      </c>
      <c r="J379" s="18">
        <f t="shared" si="66"/>
        <v>2.63</v>
      </c>
      <c r="K379" s="18">
        <f t="shared" si="67"/>
        <v>1.98</v>
      </c>
      <c r="N379" s="3" t="e">
        <f>#REF!-#REF!</f>
        <v>#REF!</v>
      </c>
      <c r="P379" s="4">
        <f t="shared" si="74"/>
        <v>2.19</v>
      </c>
      <c r="Q379" s="4">
        <f t="shared" si="74"/>
        <v>1.65</v>
      </c>
      <c r="R379" s="4">
        <f t="shared" si="72"/>
        <v>2.6279999999999997</v>
      </c>
      <c r="S379" s="4">
        <f t="shared" si="73"/>
        <v>1.9799999999999998</v>
      </c>
      <c r="T379" s="4">
        <f t="shared" si="75"/>
        <v>0</v>
      </c>
      <c r="U379" s="4">
        <f t="shared" si="75"/>
        <v>0</v>
      </c>
      <c r="Z379" s="4">
        <f t="shared" si="68"/>
        <v>-2.0000000000002238E-3</v>
      </c>
      <c r="AA379" s="4">
        <f t="shared" si="68"/>
        <v>0</v>
      </c>
      <c r="AB379" s="3">
        <f t="shared" si="69"/>
        <v>1.98</v>
      </c>
      <c r="AD379" s="4">
        <f t="shared" si="76"/>
        <v>-2.6279999999999997</v>
      </c>
      <c r="AE379" s="4">
        <f t="shared" si="76"/>
        <v>0</v>
      </c>
    </row>
    <row r="380" spans="1:31" ht="29.25" customHeight="1" x14ac:dyDescent="0.25">
      <c r="A380" s="28" t="s">
        <v>396</v>
      </c>
      <c r="B380" s="29"/>
      <c r="C380" s="29"/>
      <c r="D380" s="16" t="s">
        <v>86</v>
      </c>
      <c r="E380" s="17">
        <v>0</v>
      </c>
      <c r="F380" s="17" t="e">
        <v>#VALUE!</v>
      </c>
      <c r="G380" s="17"/>
      <c r="H380" s="17">
        <f t="shared" si="70"/>
        <v>0</v>
      </c>
      <c r="I380" s="17" t="e">
        <f t="shared" si="71"/>
        <v>#VALUE!</v>
      </c>
      <c r="J380" s="18">
        <f t="shared" si="66"/>
        <v>0</v>
      </c>
      <c r="K380" s="18" t="e">
        <f t="shared" si="67"/>
        <v>#VALUE!</v>
      </c>
      <c r="N380" s="3" t="e">
        <f>#REF!-#REF!</f>
        <v>#REF!</v>
      </c>
      <c r="P380" s="4">
        <f t="shared" si="74"/>
        <v>0</v>
      </c>
      <c r="Q380" s="4" t="e">
        <f t="shared" si="74"/>
        <v>#VALUE!</v>
      </c>
      <c r="R380" s="4">
        <f t="shared" si="72"/>
        <v>0</v>
      </c>
      <c r="S380" s="4" t="e">
        <f t="shared" si="73"/>
        <v>#VALUE!</v>
      </c>
      <c r="T380" s="4">
        <f t="shared" si="75"/>
        <v>0</v>
      </c>
      <c r="U380" s="4" t="e">
        <f t="shared" si="75"/>
        <v>#VALUE!</v>
      </c>
      <c r="Z380" s="4">
        <f t="shared" si="68"/>
        <v>0</v>
      </c>
      <c r="AA380" s="4" t="e">
        <f t="shared" si="68"/>
        <v>#VALUE!</v>
      </c>
      <c r="AB380" s="3" t="e">
        <f t="shared" si="69"/>
        <v>#VALUE!</v>
      </c>
      <c r="AD380" s="4" t="e">
        <f t="shared" si="76"/>
        <v>#VALUE!</v>
      </c>
      <c r="AE380" s="4" t="e">
        <f t="shared" si="76"/>
        <v>#VALUE!</v>
      </c>
    </row>
    <row r="381" spans="1:31" ht="44.25" customHeight="1" x14ac:dyDescent="0.25">
      <c r="A381" s="28" t="s">
        <v>397</v>
      </c>
      <c r="B381" s="29"/>
      <c r="C381" s="29"/>
      <c r="D381" s="16" t="s">
        <v>86</v>
      </c>
      <c r="E381" s="17">
        <v>7.04</v>
      </c>
      <c r="F381" s="17">
        <v>7.04</v>
      </c>
      <c r="G381" s="17"/>
      <c r="H381" s="17">
        <f t="shared" si="70"/>
        <v>8.4480000000000004</v>
      </c>
      <c r="I381" s="17">
        <f t="shared" si="71"/>
        <v>8.4480000000000004</v>
      </c>
      <c r="J381" s="18">
        <f t="shared" si="66"/>
        <v>8.4499999999999993</v>
      </c>
      <c r="K381" s="18">
        <f t="shared" si="67"/>
        <v>8.4499999999999993</v>
      </c>
      <c r="N381" s="3" t="e">
        <f>#REF!-#REF!</f>
        <v>#REF!</v>
      </c>
      <c r="P381" s="4">
        <f t="shared" si="74"/>
        <v>7.04</v>
      </c>
      <c r="Q381" s="4">
        <f t="shared" si="74"/>
        <v>7.04</v>
      </c>
      <c r="R381" s="4">
        <f t="shared" si="72"/>
        <v>8.4480000000000004</v>
      </c>
      <c r="S381" s="4">
        <f t="shared" si="73"/>
        <v>8.4480000000000004</v>
      </c>
      <c r="T381" s="4">
        <f t="shared" si="75"/>
        <v>0</v>
      </c>
      <c r="U381" s="4">
        <f t="shared" si="75"/>
        <v>0</v>
      </c>
      <c r="Z381" s="4">
        <f t="shared" si="68"/>
        <v>-1.9999999999988916E-3</v>
      </c>
      <c r="AA381" s="4">
        <f t="shared" si="68"/>
        <v>-1.9999999999988916E-3</v>
      </c>
      <c r="AB381" s="3">
        <f t="shared" si="69"/>
        <v>8.4499999999999993</v>
      </c>
      <c r="AD381" s="4">
        <f t="shared" si="76"/>
        <v>-8.4499999999999993</v>
      </c>
      <c r="AE381" s="4">
        <f t="shared" si="76"/>
        <v>1.9999999999988916E-3</v>
      </c>
    </row>
    <row r="382" spans="1:31" ht="39.75" customHeight="1" x14ac:dyDescent="0.25">
      <c r="A382" s="28" t="s">
        <v>398</v>
      </c>
      <c r="B382" s="29"/>
      <c r="C382" s="29"/>
      <c r="D382" s="16" t="s">
        <v>86</v>
      </c>
      <c r="E382" s="17">
        <v>1.92</v>
      </c>
      <c r="F382" s="17">
        <v>1.61</v>
      </c>
      <c r="G382" s="17"/>
      <c r="H382" s="17">
        <f t="shared" si="70"/>
        <v>2.3039999999999998</v>
      </c>
      <c r="I382" s="17">
        <f t="shared" si="71"/>
        <v>1.9319999999999999</v>
      </c>
      <c r="J382" s="18">
        <f t="shared" si="66"/>
        <v>2.2999999999999998</v>
      </c>
      <c r="K382" s="18">
        <f t="shared" si="67"/>
        <v>1.93</v>
      </c>
      <c r="N382" s="3" t="e">
        <f>#REF!-#REF!</f>
        <v>#REF!</v>
      </c>
      <c r="P382" s="4">
        <f t="shared" si="74"/>
        <v>1.92</v>
      </c>
      <c r="Q382" s="4">
        <f t="shared" si="74"/>
        <v>1.61</v>
      </c>
      <c r="R382" s="4">
        <f t="shared" si="72"/>
        <v>2.3039999999999998</v>
      </c>
      <c r="S382" s="4">
        <f t="shared" si="73"/>
        <v>1.9319999999999999</v>
      </c>
      <c r="T382" s="4">
        <f t="shared" si="75"/>
        <v>0</v>
      </c>
      <c r="U382" s="4">
        <f t="shared" si="75"/>
        <v>0</v>
      </c>
      <c r="Z382" s="4">
        <f t="shared" si="68"/>
        <v>4.0000000000000036E-3</v>
      </c>
      <c r="AA382" s="4">
        <f t="shared" si="68"/>
        <v>2.0000000000000018E-3</v>
      </c>
      <c r="AB382" s="3">
        <f t="shared" si="69"/>
        <v>1.93</v>
      </c>
      <c r="AD382" s="4">
        <f t="shared" si="76"/>
        <v>-2.3019999999999996</v>
      </c>
      <c r="AE382" s="4">
        <f t="shared" si="76"/>
        <v>-2.0000000000000018E-3</v>
      </c>
    </row>
    <row r="383" spans="1:31" ht="39.75" customHeight="1" x14ac:dyDescent="0.25">
      <c r="A383" s="28" t="s">
        <v>399</v>
      </c>
      <c r="B383" s="29"/>
      <c r="C383" s="29"/>
      <c r="D383" s="16" t="s">
        <v>86</v>
      </c>
      <c r="E383" s="17">
        <v>0</v>
      </c>
      <c r="F383" s="17" t="e">
        <v>#VALUE!</v>
      </c>
      <c r="G383" s="17"/>
      <c r="H383" s="17">
        <f t="shared" si="70"/>
        <v>0</v>
      </c>
      <c r="I383" s="17" t="e">
        <f t="shared" si="71"/>
        <v>#VALUE!</v>
      </c>
      <c r="J383" s="18">
        <f t="shared" si="66"/>
        <v>0</v>
      </c>
      <c r="K383" s="18" t="e">
        <f t="shared" si="67"/>
        <v>#VALUE!</v>
      </c>
      <c r="N383" s="3" t="e">
        <f>#REF!-#REF!</f>
        <v>#REF!</v>
      </c>
      <c r="P383" s="4">
        <f t="shared" si="74"/>
        <v>0</v>
      </c>
      <c r="Q383" s="4" t="e">
        <f t="shared" si="74"/>
        <v>#VALUE!</v>
      </c>
      <c r="R383" s="4">
        <f t="shared" si="72"/>
        <v>0</v>
      </c>
      <c r="S383" s="4" t="e">
        <f t="shared" si="73"/>
        <v>#VALUE!</v>
      </c>
      <c r="T383" s="4">
        <f t="shared" si="75"/>
        <v>0</v>
      </c>
      <c r="U383" s="4" t="e">
        <f t="shared" si="75"/>
        <v>#VALUE!</v>
      </c>
      <c r="Z383" s="4">
        <f t="shared" si="68"/>
        <v>0</v>
      </c>
      <c r="AA383" s="4" t="e">
        <f t="shared" si="68"/>
        <v>#VALUE!</v>
      </c>
      <c r="AB383" s="3" t="e">
        <f t="shared" si="69"/>
        <v>#VALUE!</v>
      </c>
      <c r="AD383" s="4" t="e">
        <f t="shared" si="76"/>
        <v>#VALUE!</v>
      </c>
      <c r="AE383" s="4" t="e">
        <f t="shared" si="76"/>
        <v>#VALUE!</v>
      </c>
    </row>
    <row r="384" spans="1:31" ht="24" customHeight="1" x14ac:dyDescent="0.25">
      <c r="A384" s="28" t="s">
        <v>400</v>
      </c>
      <c r="B384" s="29"/>
      <c r="C384" s="29"/>
      <c r="D384" s="16" t="s">
        <v>86</v>
      </c>
      <c r="E384" s="17">
        <v>4.43</v>
      </c>
      <c r="F384" s="17">
        <v>3.43</v>
      </c>
      <c r="G384" s="17"/>
      <c r="H384" s="17">
        <f t="shared" si="70"/>
        <v>5.3159999999999998</v>
      </c>
      <c r="I384" s="17">
        <f t="shared" si="71"/>
        <v>4.1159999999999997</v>
      </c>
      <c r="J384" s="18">
        <f t="shared" si="66"/>
        <v>5.32</v>
      </c>
      <c r="K384" s="18">
        <f t="shared" si="67"/>
        <v>4.12</v>
      </c>
      <c r="N384" s="3" t="e">
        <f>#REF!-#REF!</f>
        <v>#REF!</v>
      </c>
      <c r="P384" s="4">
        <f t="shared" si="74"/>
        <v>4.43</v>
      </c>
      <c r="Q384" s="4">
        <f t="shared" si="74"/>
        <v>3.43</v>
      </c>
      <c r="R384" s="4">
        <f t="shared" si="72"/>
        <v>5.3159999999999998</v>
      </c>
      <c r="S384" s="4">
        <f t="shared" si="73"/>
        <v>4.1159999999999997</v>
      </c>
      <c r="T384" s="4">
        <f t="shared" si="75"/>
        <v>0</v>
      </c>
      <c r="U384" s="4">
        <f t="shared" si="75"/>
        <v>0</v>
      </c>
      <c r="Z384" s="4">
        <f t="shared" si="68"/>
        <v>-4.0000000000004476E-3</v>
      </c>
      <c r="AA384" s="4">
        <f t="shared" si="68"/>
        <v>-4.0000000000004476E-3</v>
      </c>
      <c r="AB384" s="3">
        <f t="shared" si="69"/>
        <v>4.12</v>
      </c>
      <c r="AD384" s="4">
        <f t="shared" si="76"/>
        <v>-5.32</v>
      </c>
      <c r="AE384" s="4">
        <f t="shared" si="76"/>
        <v>4.0000000000004476E-3</v>
      </c>
    </row>
    <row r="385" spans="1:31" ht="25.5" customHeight="1" x14ac:dyDescent="0.25">
      <c r="A385" s="28" t="s">
        <v>401</v>
      </c>
      <c r="B385" s="29"/>
      <c r="C385" s="29"/>
      <c r="D385" s="16" t="s">
        <v>86</v>
      </c>
      <c r="E385" s="17">
        <v>3.44</v>
      </c>
      <c r="F385" s="17">
        <v>2.57</v>
      </c>
      <c r="G385" s="17"/>
      <c r="H385" s="17">
        <f t="shared" si="70"/>
        <v>4.1280000000000001</v>
      </c>
      <c r="I385" s="17">
        <f t="shared" si="71"/>
        <v>3.0839999999999996</v>
      </c>
      <c r="J385" s="18">
        <f t="shared" si="66"/>
        <v>4.13</v>
      </c>
      <c r="K385" s="18">
        <f t="shared" si="67"/>
        <v>3.08</v>
      </c>
      <c r="N385" s="3" t="e">
        <f>#REF!-#REF!</f>
        <v>#REF!</v>
      </c>
      <c r="P385" s="4">
        <f t="shared" si="74"/>
        <v>3.44</v>
      </c>
      <c r="Q385" s="4">
        <f t="shared" si="74"/>
        <v>2.57</v>
      </c>
      <c r="R385" s="4">
        <f t="shared" si="72"/>
        <v>4.1280000000000001</v>
      </c>
      <c r="S385" s="4">
        <f t="shared" si="73"/>
        <v>3.0839999999999996</v>
      </c>
      <c r="T385" s="4">
        <f t="shared" si="75"/>
        <v>0</v>
      </c>
      <c r="U385" s="4">
        <f t="shared" si="75"/>
        <v>0</v>
      </c>
      <c r="Z385" s="4">
        <f t="shared" si="68"/>
        <v>-1.9999999999997797E-3</v>
      </c>
      <c r="AA385" s="4">
        <f t="shared" si="68"/>
        <v>3.9999999999995595E-3</v>
      </c>
      <c r="AB385" s="3">
        <f t="shared" si="69"/>
        <v>3.08</v>
      </c>
      <c r="AD385" s="4">
        <f t="shared" si="76"/>
        <v>-4.1240000000000006</v>
      </c>
      <c r="AE385" s="4">
        <f t="shared" si="76"/>
        <v>-3.9999999999995595E-3</v>
      </c>
    </row>
    <row r="386" spans="1:31" ht="39" customHeight="1" x14ac:dyDescent="0.25">
      <c r="A386" s="28" t="s">
        <v>402</v>
      </c>
      <c r="B386" s="29"/>
      <c r="C386" s="29"/>
      <c r="D386" s="16" t="s">
        <v>86</v>
      </c>
      <c r="E386" s="17">
        <v>3.28</v>
      </c>
      <c r="F386" s="17">
        <v>2.38</v>
      </c>
      <c r="G386" s="17"/>
      <c r="H386" s="17">
        <f t="shared" si="70"/>
        <v>3.9359999999999995</v>
      </c>
      <c r="I386" s="17">
        <f t="shared" si="71"/>
        <v>2.8559999999999999</v>
      </c>
      <c r="J386" s="18">
        <f t="shared" si="66"/>
        <v>3.94</v>
      </c>
      <c r="K386" s="18">
        <f t="shared" si="67"/>
        <v>2.86</v>
      </c>
      <c r="N386" s="3" t="e">
        <f>#REF!-#REF!</f>
        <v>#REF!</v>
      </c>
      <c r="P386" s="4">
        <f t="shared" si="74"/>
        <v>3.28</v>
      </c>
      <c r="Q386" s="4">
        <f t="shared" si="74"/>
        <v>2.38</v>
      </c>
      <c r="R386" s="4">
        <f t="shared" si="72"/>
        <v>3.9359999999999995</v>
      </c>
      <c r="S386" s="4">
        <f t="shared" si="73"/>
        <v>2.8559999999999999</v>
      </c>
      <c r="T386" s="4">
        <f t="shared" si="75"/>
        <v>0</v>
      </c>
      <c r="U386" s="4">
        <f t="shared" si="75"/>
        <v>0</v>
      </c>
      <c r="Z386" s="4">
        <f t="shared" si="68"/>
        <v>-4.0000000000004476E-3</v>
      </c>
      <c r="AA386" s="4">
        <f t="shared" si="68"/>
        <v>-4.0000000000000036E-3</v>
      </c>
      <c r="AB386" s="3">
        <f t="shared" si="69"/>
        <v>2.86</v>
      </c>
      <c r="AD386" s="4">
        <f t="shared" si="76"/>
        <v>-3.9399999999999995</v>
      </c>
      <c r="AE386" s="4">
        <f t="shared" si="76"/>
        <v>4.0000000000000036E-3</v>
      </c>
    </row>
    <row r="387" spans="1:31" ht="24" customHeight="1" x14ac:dyDescent="0.25">
      <c r="A387" s="28" t="s">
        <v>403</v>
      </c>
      <c r="B387" s="29"/>
      <c r="C387" s="29"/>
      <c r="D387" s="16" t="s">
        <v>86</v>
      </c>
      <c r="E387" s="17">
        <v>2.9</v>
      </c>
      <c r="F387" s="17">
        <v>2.11</v>
      </c>
      <c r="G387" s="17"/>
      <c r="H387" s="17">
        <f t="shared" si="70"/>
        <v>3.48</v>
      </c>
      <c r="I387" s="17">
        <f t="shared" si="71"/>
        <v>2.5319999999999996</v>
      </c>
      <c r="J387" s="18">
        <f t="shared" si="66"/>
        <v>3.48</v>
      </c>
      <c r="K387" s="18">
        <f t="shared" si="67"/>
        <v>2.5299999999999998</v>
      </c>
      <c r="N387" s="3" t="e">
        <f>#REF!-#REF!</f>
        <v>#REF!</v>
      </c>
      <c r="P387" s="4">
        <f t="shared" si="74"/>
        <v>2.9</v>
      </c>
      <c r="Q387" s="4">
        <f t="shared" si="74"/>
        <v>2.11</v>
      </c>
      <c r="R387" s="4">
        <f t="shared" si="72"/>
        <v>3.48</v>
      </c>
      <c r="S387" s="4">
        <f t="shared" si="73"/>
        <v>2.5319999999999996</v>
      </c>
      <c r="T387" s="4">
        <f t="shared" si="75"/>
        <v>0</v>
      </c>
      <c r="U387" s="4">
        <f t="shared" si="75"/>
        <v>0</v>
      </c>
      <c r="Z387" s="4">
        <f t="shared" si="68"/>
        <v>0</v>
      </c>
      <c r="AA387" s="4">
        <f t="shared" si="68"/>
        <v>1.9999999999997797E-3</v>
      </c>
      <c r="AB387" s="3">
        <f t="shared" si="69"/>
        <v>2.5299999999999998</v>
      </c>
      <c r="AD387" s="4">
        <f t="shared" si="76"/>
        <v>-3.4780000000000002</v>
      </c>
      <c r="AE387" s="4">
        <f t="shared" si="76"/>
        <v>-1.9999999999997797E-3</v>
      </c>
    </row>
    <row r="388" spans="1:31" ht="27" customHeight="1" x14ac:dyDescent="0.25">
      <c r="A388" s="28" t="s">
        <v>404</v>
      </c>
      <c r="B388" s="29"/>
      <c r="C388" s="29"/>
      <c r="D388" s="16" t="s">
        <v>86</v>
      </c>
      <c r="E388" s="17">
        <v>2.9</v>
      </c>
      <c r="F388" s="17">
        <v>2.2599999999999998</v>
      </c>
      <c r="G388" s="17"/>
      <c r="H388" s="17">
        <f t="shared" si="70"/>
        <v>3.48</v>
      </c>
      <c r="I388" s="17">
        <f t="shared" si="71"/>
        <v>2.7119999999999997</v>
      </c>
      <c r="J388" s="18">
        <f t="shared" si="66"/>
        <v>3.48</v>
      </c>
      <c r="K388" s="18">
        <f t="shared" si="67"/>
        <v>2.71</v>
      </c>
      <c r="N388" s="3" t="e">
        <f>#REF!-#REF!</f>
        <v>#REF!</v>
      </c>
      <c r="P388" s="4">
        <f t="shared" si="74"/>
        <v>2.9</v>
      </c>
      <c r="Q388" s="4">
        <f t="shared" si="74"/>
        <v>2.2599999999999998</v>
      </c>
      <c r="R388" s="4">
        <f t="shared" si="72"/>
        <v>3.48</v>
      </c>
      <c r="S388" s="4">
        <f t="shared" si="73"/>
        <v>2.7119999999999997</v>
      </c>
      <c r="T388" s="4">
        <f t="shared" si="75"/>
        <v>0</v>
      </c>
      <c r="U388" s="4">
        <f t="shared" si="75"/>
        <v>0</v>
      </c>
      <c r="Z388" s="4">
        <f t="shared" si="68"/>
        <v>0</v>
      </c>
      <c r="AA388" s="4">
        <f t="shared" si="68"/>
        <v>1.9999999999997797E-3</v>
      </c>
      <c r="AB388" s="3">
        <f t="shared" si="69"/>
        <v>2.71</v>
      </c>
      <c r="AD388" s="4">
        <f t="shared" si="76"/>
        <v>-3.4780000000000002</v>
      </c>
      <c r="AE388" s="4">
        <f t="shared" si="76"/>
        <v>-1.9999999999997797E-3</v>
      </c>
    </row>
    <row r="389" spans="1:31" ht="24" customHeight="1" x14ac:dyDescent="0.25">
      <c r="A389" s="28" t="s">
        <v>405</v>
      </c>
      <c r="B389" s="29"/>
      <c r="C389" s="29"/>
      <c r="D389" s="16" t="s">
        <v>86</v>
      </c>
      <c r="E389" s="17">
        <v>3.26</v>
      </c>
      <c r="F389" s="17">
        <v>3.09</v>
      </c>
      <c r="G389" s="17"/>
      <c r="H389" s="17">
        <f t="shared" si="70"/>
        <v>3.9119999999999995</v>
      </c>
      <c r="I389" s="17">
        <f t="shared" si="71"/>
        <v>3.7079999999999997</v>
      </c>
      <c r="J389" s="18">
        <f t="shared" si="66"/>
        <v>3.91</v>
      </c>
      <c r="K389" s="18">
        <f t="shared" si="67"/>
        <v>3.71</v>
      </c>
      <c r="N389" s="3" t="e">
        <f>#REF!-#REF!</f>
        <v>#REF!</v>
      </c>
      <c r="P389" s="4">
        <f t="shared" si="74"/>
        <v>3.26</v>
      </c>
      <c r="Q389" s="4">
        <f t="shared" si="74"/>
        <v>3.09</v>
      </c>
      <c r="R389" s="4">
        <f t="shared" si="72"/>
        <v>3.9119999999999995</v>
      </c>
      <c r="S389" s="4">
        <f t="shared" si="73"/>
        <v>3.7079999999999997</v>
      </c>
      <c r="T389" s="4">
        <f t="shared" si="75"/>
        <v>0</v>
      </c>
      <c r="U389" s="4">
        <f t="shared" si="75"/>
        <v>0</v>
      </c>
      <c r="Z389" s="4">
        <f t="shared" si="68"/>
        <v>1.9999999999993356E-3</v>
      </c>
      <c r="AA389" s="4">
        <f t="shared" si="68"/>
        <v>-2.0000000000002238E-3</v>
      </c>
      <c r="AB389" s="3">
        <f t="shared" si="69"/>
        <v>3.71</v>
      </c>
      <c r="AD389" s="4">
        <f t="shared" si="76"/>
        <v>-3.9139999999999997</v>
      </c>
      <c r="AE389" s="4">
        <f t="shared" si="76"/>
        <v>2.0000000000002238E-3</v>
      </c>
    </row>
    <row r="390" spans="1:31" ht="23.25" customHeight="1" x14ac:dyDescent="0.25">
      <c r="A390" s="28" t="s">
        <v>406</v>
      </c>
      <c r="B390" s="29"/>
      <c r="C390" s="29"/>
      <c r="D390" s="16" t="s">
        <v>86</v>
      </c>
      <c r="E390" s="17">
        <v>3.25</v>
      </c>
      <c r="F390" s="17">
        <v>2.59</v>
      </c>
      <c r="G390" s="17"/>
      <c r="H390" s="17">
        <f t="shared" si="70"/>
        <v>3.9</v>
      </c>
      <c r="I390" s="17">
        <f t="shared" si="71"/>
        <v>3.1079999999999997</v>
      </c>
      <c r="J390" s="18">
        <f t="shared" si="66"/>
        <v>3.9</v>
      </c>
      <c r="K390" s="18">
        <f t="shared" si="67"/>
        <v>3.11</v>
      </c>
      <c r="N390" s="3" t="e">
        <f>#REF!-#REF!</f>
        <v>#REF!</v>
      </c>
      <c r="P390" s="4">
        <f t="shared" si="74"/>
        <v>3.25</v>
      </c>
      <c r="Q390" s="4">
        <f t="shared" si="74"/>
        <v>2.59</v>
      </c>
      <c r="R390" s="4">
        <f t="shared" si="72"/>
        <v>3.9</v>
      </c>
      <c r="S390" s="4">
        <f t="shared" si="73"/>
        <v>3.1079999999999997</v>
      </c>
      <c r="T390" s="4">
        <f t="shared" si="75"/>
        <v>0</v>
      </c>
      <c r="U390" s="4">
        <f t="shared" si="75"/>
        <v>0</v>
      </c>
      <c r="Z390" s="4">
        <f t="shared" si="68"/>
        <v>0</v>
      </c>
      <c r="AA390" s="4">
        <f t="shared" si="68"/>
        <v>-2.0000000000002238E-3</v>
      </c>
      <c r="AB390" s="3">
        <f t="shared" si="69"/>
        <v>3.11</v>
      </c>
      <c r="AD390" s="4">
        <f t="shared" si="76"/>
        <v>-3.9020000000000001</v>
      </c>
      <c r="AE390" s="4">
        <f t="shared" si="76"/>
        <v>2.0000000000002238E-3</v>
      </c>
    </row>
    <row r="391" spans="1:31" ht="27" customHeight="1" x14ac:dyDescent="0.25">
      <c r="A391" s="28" t="s">
        <v>407</v>
      </c>
      <c r="B391" s="29"/>
      <c r="C391" s="29"/>
      <c r="D391" s="16" t="s">
        <v>86</v>
      </c>
      <c r="E391" s="17">
        <v>1.1000000000000001</v>
      </c>
      <c r="F391" s="17">
        <v>0.96</v>
      </c>
      <c r="G391" s="17"/>
      <c r="H391" s="17">
        <f t="shared" si="70"/>
        <v>1.32</v>
      </c>
      <c r="I391" s="17">
        <f t="shared" si="71"/>
        <v>1.1519999999999999</v>
      </c>
      <c r="J391" s="18">
        <f t="shared" si="66"/>
        <v>1.32</v>
      </c>
      <c r="K391" s="18">
        <f t="shared" si="67"/>
        <v>1.1499999999999999</v>
      </c>
      <c r="N391" s="3" t="e">
        <f>#REF!-#REF!</f>
        <v>#REF!</v>
      </c>
      <c r="P391" s="4">
        <f t="shared" si="74"/>
        <v>1.1000000000000001</v>
      </c>
      <c r="Q391" s="4">
        <f t="shared" si="74"/>
        <v>0.96</v>
      </c>
      <c r="R391" s="4">
        <f t="shared" si="72"/>
        <v>1.32</v>
      </c>
      <c r="S391" s="4">
        <f t="shared" si="73"/>
        <v>1.1519999999999999</v>
      </c>
      <c r="T391" s="4">
        <f t="shared" si="75"/>
        <v>0</v>
      </c>
      <c r="U391" s="4">
        <f t="shared" si="75"/>
        <v>0</v>
      </c>
      <c r="Z391" s="4">
        <f t="shared" si="68"/>
        <v>0</v>
      </c>
      <c r="AA391" s="4">
        <f t="shared" si="68"/>
        <v>2.0000000000000018E-3</v>
      </c>
      <c r="AB391" s="3">
        <f t="shared" si="69"/>
        <v>1.1499999999999999</v>
      </c>
      <c r="AD391" s="4">
        <f t="shared" si="76"/>
        <v>-1.3180000000000001</v>
      </c>
      <c r="AE391" s="4">
        <f t="shared" si="76"/>
        <v>-2.0000000000000018E-3</v>
      </c>
    </row>
    <row r="392" spans="1:31" ht="42.75" customHeight="1" x14ac:dyDescent="0.25">
      <c r="A392" s="28" t="s">
        <v>408</v>
      </c>
      <c r="B392" s="29"/>
      <c r="C392" s="29"/>
      <c r="D392" s="16" t="s">
        <v>86</v>
      </c>
      <c r="E392" s="17">
        <v>4.51</v>
      </c>
      <c r="F392" s="17">
        <v>3.48</v>
      </c>
      <c r="G392" s="17"/>
      <c r="H392" s="17">
        <f t="shared" si="70"/>
        <v>5.4119999999999999</v>
      </c>
      <c r="I392" s="17">
        <f t="shared" si="71"/>
        <v>4.1760000000000002</v>
      </c>
      <c r="J392" s="18">
        <f t="shared" si="66"/>
        <v>5.41</v>
      </c>
      <c r="K392" s="18">
        <f t="shared" si="67"/>
        <v>4.18</v>
      </c>
      <c r="N392" s="3" t="e">
        <f>#REF!-#REF!</f>
        <v>#REF!</v>
      </c>
      <c r="P392" s="4">
        <f t="shared" si="74"/>
        <v>4.51</v>
      </c>
      <c r="Q392" s="4">
        <f t="shared" si="74"/>
        <v>3.48</v>
      </c>
      <c r="R392" s="4">
        <f t="shared" si="72"/>
        <v>5.4119999999999999</v>
      </c>
      <c r="S392" s="4">
        <f t="shared" si="73"/>
        <v>4.1760000000000002</v>
      </c>
      <c r="T392" s="4">
        <f t="shared" si="75"/>
        <v>0</v>
      </c>
      <c r="U392" s="4">
        <f t="shared" si="75"/>
        <v>0</v>
      </c>
      <c r="Z392" s="4">
        <f t="shared" si="68"/>
        <v>1.9999999999997797E-3</v>
      </c>
      <c r="AA392" s="4">
        <f t="shared" si="68"/>
        <v>-3.9999999999995595E-3</v>
      </c>
      <c r="AB392" s="3">
        <f t="shared" si="69"/>
        <v>4.18</v>
      </c>
      <c r="AD392" s="4">
        <f t="shared" si="76"/>
        <v>-5.4159999999999995</v>
      </c>
      <c r="AE392" s="4">
        <f t="shared" si="76"/>
        <v>3.9999999999995595E-3</v>
      </c>
    </row>
    <row r="393" spans="1:31" ht="25.5" customHeight="1" x14ac:dyDescent="0.25">
      <c r="A393" s="28" t="s">
        <v>409</v>
      </c>
      <c r="B393" s="29"/>
      <c r="C393" s="29"/>
      <c r="D393" s="16" t="s">
        <v>86</v>
      </c>
      <c r="E393" s="17">
        <v>1.78</v>
      </c>
      <c r="F393" s="17">
        <v>1.3</v>
      </c>
      <c r="G393" s="17"/>
      <c r="H393" s="17">
        <f t="shared" si="70"/>
        <v>2.1360000000000001</v>
      </c>
      <c r="I393" s="17">
        <f t="shared" si="71"/>
        <v>1.56</v>
      </c>
      <c r="J393" s="18">
        <f t="shared" si="66"/>
        <v>2.14</v>
      </c>
      <c r="K393" s="18">
        <f t="shared" si="67"/>
        <v>1.56</v>
      </c>
      <c r="N393" s="3" t="e">
        <f>#REF!-#REF!</f>
        <v>#REF!</v>
      </c>
      <c r="P393" s="4">
        <f t="shared" si="74"/>
        <v>1.78</v>
      </c>
      <c r="Q393" s="4">
        <f t="shared" si="74"/>
        <v>1.3</v>
      </c>
      <c r="R393" s="4">
        <f t="shared" si="72"/>
        <v>2.1360000000000001</v>
      </c>
      <c r="S393" s="4">
        <f t="shared" si="73"/>
        <v>1.56</v>
      </c>
      <c r="T393" s="4">
        <f t="shared" si="75"/>
        <v>0</v>
      </c>
      <c r="U393" s="4">
        <f t="shared" si="75"/>
        <v>0</v>
      </c>
      <c r="Z393" s="4">
        <f t="shared" si="68"/>
        <v>-4.0000000000000036E-3</v>
      </c>
      <c r="AA393" s="4">
        <f t="shared" si="68"/>
        <v>0</v>
      </c>
      <c r="AB393" s="3">
        <f t="shared" si="69"/>
        <v>1.56</v>
      </c>
      <c r="AD393" s="4">
        <f t="shared" si="76"/>
        <v>-2.1360000000000001</v>
      </c>
      <c r="AE393" s="4">
        <f t="shared" si="76"/>
        <v>0</v>
      </c>
    </row>
    <row r="394" spans="1:31" ht="29.25" customHeight="1" x14ac:dyDescent="0.25">
      <c r="A394" s="28" t="s">
        <v>410</v>
      </c>
      <c r="B394" s="29"/>
      <c r="C394" s="29"/>
      <c r="D394" s="16" t="s">
        <v>86</v>
      </c>
      <c r="E394" s="17">
        <v>3.06</v>
      </c>
      <c r="F394" s="17">
        <v>2.54</v>
      </c>
      <c r="G394" s="17"/>
      <c r="H394" s="17">
        <f t="shared" si="70"/>
        <v>3.6719999999999997</v>
      </c>
      <c r="I394" s="17">
        <f t="shared" si="71"/>
        <v>3.048</v>
      </c>
      <c r="J394" s="18">
        <f t="shared" si="66"/>
        <v>3.67</v>
      </c>
      <c r="K394" s="18">
        <f t="shared" si="67"/>
        <v>3.05</v>
      </c>
      <c r="N394" s="3" t="e">
        <f>#REF!-#REF!</f>
        <v>#REF!</v>
      </c>
      <c r="P394" s="4">
        <f t="shared" si="74"/>
        <v>3.06</v>
      </c>
      <c r="Q394" s="4">
        <f t="shared" si="74"/>
        <v>2.54</v>
      </c>
      <c r="R394" s="4">
        <f t="shared" si="72"/>
        <v>3.6719999999999997</v>
      </c>
      <c r="S394" s="4">
        <f t="shared" si="73"/>
        <v>3.048</v>
      </c>
      <c r="T394" s="4">
        <f t="shared" si="75"/>
        <v>0</v>
      </c>
      <c r="U394" s="4">
        <f t="shared" si="75"/>
        <v>0</v>
      </c>
      <c r="Z394" s="4">
        <f t="shared" si="68"/>
        <v>1.9999999999997797E-3</v>
      </c>
      <c r="AA394" s="4">
        <f t="shared" si="68"/>
        <v>-1.9999999999997797E-3</v>
      </c>
      <c r="AB394" s="3">
        <f t="shared" si="69"/>
        <v>3.05</v>
      </c>
      <c r="AD394" s="4">
        <f t="shared" si="76"/>
        <v>-3.6739999999999995</v>
      </c>
      <c r="AE394" s="4">
        <f t="shared" si="76"/>
        <v>1.9999999999997797E-3</v>
      </c>
    </row>
    <row r="395" spans="1:31" ht="29.25" customHeight="1" x14ac:dyDescent="0.25">
      <c r="A395" s="28" t="s">
        <v>411</v>
      </c>
      <c r="B395" s="29"/>
      <c r="C395" s="29"/>
      <c r="D395" s="16" t="s">
        <v>86</v>
      </c>
      <c r="E395" s="17">
        <v>2.82</v>
      </c>
      <c r="F395" s="17">
        <v>2.09</v>
      </c>
      <c r="G395" s="17"/>
      <c r="H395" s="17">
        <f t="shared" si="70"/>
        <v>3.3839999999999999</v>
      </c>
      <c r="I395" s="17">
        <f t="shared" si="71"/>
        <v>2.5079999999999996</v>
      </c>
      <c r="J395" s="18">
        <f t="shared" si="66"/>
        <v>3.38</v>
      </c>
      <c r="K395" s="18">
        <f t="shared" si="67"/>
        <v>2.5099999999999998</v>
      </c>
      <c r="N395" s="3" t="e">
        <f>#REF!-#REF!</f>
        <v>#REF!</v>
      </c>
      <c r="P395" s="4">
        <f t="shared" si="74"/>
        <v>2.82</v>
      </c>
      <c r="Q395" s="4">
        <f t="shared" si="74"/>
        <v>2.09</v>
      </c>
      <c r="R395" s="4">
        <f t="shared" si="72"/>
        <v>3.3839999999999999</v>
      </c>
      <c r="S395" s="4">
        <f t="shared" si="73"/>
        <v>2.5079999999999996</v>
      </c>
      <c r="T395" s="4">
        <f t="shared" si="75"/>
        <v>0</v>
      </c>
      <c r="U395" s="4">
        <f t="shared" si="75"/>
        <v>0</v>
      </c>
      <c r="Z395" s="4">
        <f t="shared" si="68"/>
        <v>4.0000000000000036E-3</v>
      </c>
      <c r="AA395" s="4">
        <f t="shared" si="68"/>
        <v>-2.0000000000002238E-3</v>
      </c>
      <c r="AB395" s="3">
        <f t="shared" si="69"/>
        <v>2.5099999999999998</v>
      </c>
      <c r="AD395" s="4">
        <f t="shared" si="76"/>
        <v>-3.3860000000000001</v>
      </c>
      <c r="AE395" s="4">
        <f t="shared" si="76"/>
        <v>2.0000000000002238E-3</v>
      </c>
    </row>
    <row r="396" spans="1:31" ht="39" customHeight="1" x14ac:dyDescent="0.25">
      <c r="A396" s="28" t="s">
        <v>412</v>
      </c>
      <c r="B396" s="29"/>
      <c r="C396" s="29"/>
      <c r="D396" s="16" t="s">
        <v>86</v>
      </c>
      <c r="E396" s="17">
        <v>2.88</v>
      </c>
      <c r="F396" s="17">
        <v>1.78</v>
      </c>
      <c r="G396" s="17"/>
      <c r="H396" s="17">
        <f t="shared" si="70"/>
        <v>3.456</v>
      </c>
      <c r="I396" s="17">
        <f t="shared" si="71"/>
        <v>2.1360000000000001</v>
      </c>
      <c r="J396" s="18">
        <f t="shared" si="66"/>
        <v>3.46</v>
      </c>
      <c r="K396" s="18">
        <f t="shared" si="67"/>
        <v>2.14</v>
      </c>
      <c r="N396" s="3" t="e">
        <f>#REF!-#REF!</f>
        <v>#REF!</v>
      </c>
      <c r="P396" s="4">
        <f t="shared" si="74"/>
        <v>2.88</v>
      </c>
      <c r="Q396" s="4">
        <f t="shared" si="74"/>
        <v>1.78</v>
      </c>
      <c r="R396" s="4">
        <f t="shared" si="72"/>
        <v>3.456</v>
      </c>
      <c r="S396" s="4">
        <f t="shared" si="73"/>
        <v>2.1360000000000001</v>
      </c>
      <c r="T396" s="4">
        <f t="shared" si="75"/>
        <v>0</v>
      </c>
      <c r="U396" s="4">
        <f t="shared" si="75"/>
        <v>0</v>
      </c>
      <c r="Z396" s="4">
        <f t="shared" si="68"/>
        <v>-4.0000000000000036E-3</v>
      </c>
      <c r="AA396" s="4">
        <f t="shared" si="68"/>
        <v>-4.0000000000000036E-3</v>
      </c>
      <c r="AB396" s="3">
        <f t="shared" si="69"/>
        <v>2.14</v>
      </c>
      <c r="AD396" s="4">
        <f t="shared" si="76"/>
        <v>-3.46</v>
      </c>
      <c r="AE396" s="4">
        <f t="shared" si="76"/>
        <v>4.0000000000000036E-3</v>
      </c>
    </row>
    <row r="397" spans="1:31" ht="37.5" customHeight="1" x14ac:dyDescent="0.25">
      <c r="A397" s="28" t="s">
        <v>413</v>
      </c>
      <c r="B397" s="29"/>
      <c r="C397" s="29"/>
      <c r="D397" s="16" t="s">
        <v>86</v>
      </c>
      <c r="E397" s="17">
        <v>5.67</v>
      </c>
      <c r="F397" s="17">
        <v>4.38</v>
      </c>
      <c r="G397" s="17"/>
      <c r="H397" s="17">
        <f t="shared" si="70"/>
        <v>6.8039999999999994</v>
      </c>
      <c r="I397" s="17">
        <f t="shared" si="71"/>
        <v>5.2559999999999993</v>
      </c>
      <c r="J397" s="18">
        <f t="shared" si="66"/>
        <v>6.8</v>
      </c>
      <c r="K397" s="18">
        <f t="shared" si="67"/>
        <v>5.26</v>
      </c>
      <c r="N397" s="3" t="e">
        <f>#REF!-#REF!</f>
        <v>#REF!</v>
      </c>
      <c r="P397" s="4">
        <f t="shared" si="74"/>
        <v>5.67</v>
      </c>
      <c r="Q397" s="4">
        <f t="shared" si="74"/>
        <v>4.38</v>
      </c>
      <c r="R397" s="4">
        <f t="shared" si="72"/>
        <v>6.8039999999999994</v>
      </c>
      <c r="S397" s="4">
        <f t="shared" si="73"/>
        <v>5.2559999999999993</v>
      </c>
      <c r="T397" s="4">
        <f t="shared" si="75"/>
        <v>0</v>
      </c>
      <c r="U397" s="4">
        <f t="shared" si="75"/>
        <v>0</v>
      </c>
      <c r="Z397" s="4">
        <f t="shared" si="68"/>
        <v>3.9999999999995595E-3</v>
      </c>
      <c r="AA397" s="4">
        <f t="shared" si="68"/>
        <v>-4.0000000000004476E-3</v>
      </c>
      <c r="AB397" s="3">
        <f t="shared" si="69"/>
        <v>5.26</v>
      </c>
      <c r="AD397" s="4">
        <f t="shared" si="76"/>
        <v>-6.8079999999999998</v>
      </c>
      <c r="AE397" s="4">
        <f t="shared" si="76"/>
        <v>4.0000000000004476E-3</v>
      </c>
    </row>
    <row r="398" spans="1:31" ht="22.5" customHeight="1" x14ac:dyDescent="0.25">
      <c r="A398" s="28" t="s">
        <v>414</v>
      </c>
      <c r="B398" s="29"/>
      <c r="C398" s="29"/>
      <c r="D398" s="16" t="s">
        <v>86</v>
      </c>
      <c r="E398" s="17">
        <v>7.24</v>
      </c>
      <c r="F398" s="17">
        <v>4.3600000000000003</v>
      </c>
      <c r="G398" s="17"/>
      <c r="H398" s="17">
        <f t="shared" si="70"/>
        <v>8.6880000000000006</v>
      </c>
      <c r="I398" s="17">
        <f t="shared" si="71"/>
        <v>5.2320000000000002</v>
      </c>
      <c r="J398" s="18">
        <f t="shared" si="66"/>
        <v>8.69</v>
      </c>
      <c r="K398" s="18">
        <f t="shared" si="67"/>
        <v>5.23</v>
      </c>
      <c r="N398" s="3" t="e">
        <f>#REF!-#REF!</f>
        <v>#REF!</v>
      </c>
      <c r="P398" s="4">
        <f t="shared" si="74"/>
        <v>7.24</v>
      </c>
      <c r="Q398" s="4">
        <f t="shared" si="74"/>
        <v>4.3600000000000003</v>
      </c>
      <c r="R398" s="4">
        <f t="shared" si="72"/>
        <v>8.6880000000000006</v>
      </c>
      <c r="S398" s="4">
        <f t="shared" si="73"/>
        <v>5.2320000000000002</v>
      </c>
      <c r="T398" s="4">
        <f t="shared" si="75"/>
        <v>0</v>
      </c>
      <c r="U398" s="4">
        <f t="shared" si="75"/>
        <v>0</v>
      </c>
      <c r="Z398" s="4">
        <f t="shared" si="68"/>
        <v>-1.9999999999988916E-3</v>
      </c>
      <c r="AA398" s="4">
        <f t="shared" si="68"/>
        <v>1.9999999999997797E-3</v>
      </c>
      <c r="AB398" s="3">
        <f t="shared" si="69"/>
        <v>5.23</v>
      </c>
      <c r="AD398" s="4">
        <f t="shared" si="76"/>
        <v>-8.6859999999999999</v>
      </c>
      <c r="AE398" s="4">
        <f t="shared" si="76"/>
        <v>-1.9999999999997797E-3</v>
      </c>
    </row>
    <row r="399" spans="1:31" ht="27.75" customHeight="1" x14ac:dyDescent="0.25">
      <c r="A399" s="28" t="s">
        <v>415</v>
      </c>
      <c r="B399" s="29"/>
      <c r="C399" s="29"/>
      <c r="D399" s="16" t="s">
        <v>86</v>
      </c>
      <c r="E399" s="17">
        <v>3.48</v>
      </c>
      <c r="F399" s="17">
        <v>3.31</v>
      </c>
      <c r="G399" s="17"/>
      <c r="H399" s="17">
        <f t="shared" si="70"/>
        <v>4.1760000000000002</v>
      </c>
      <c r="I399" s="17">
        <f t="shared" si="71"/>
        <v>3.972</v>
      </c>
      <c r="J399" s="18">
        <f t="shared" si="66"/>
        <v>4.18</v>
      </c>
      <c r="K399" s="18">
        <f t="shared" si="67"/>
        <v>3.97</v>
      </c>
      <c r="N399" s="3" t="e">
        <f>#REF!-#REF!</f>
        <v>#REF!</v>
      </c>
      <c r="P399" s="4">
        <f t="shared" si="74"/>
        <v>3.48</v>
      </c>
      <c r="Q399" s="4">
        <f t="shared" si="74"/>
        <v>3.31</v>
      </c>
      <c r="R399" s="4">
        <f t="shared" si="72"/>
        <v>4.1760000000000002</v>
      </c>
      <c r="S399" s="4">
        <f t="shared" si="73"/>
        <v>3.972</v>
      </c>
      <c r="T399" s="4">
        <f t="shared" si="75"/>
        <v>0</v>
      </c>
      <c r="U399" s="4">
        <f t="shared" si="75"/>
        <v>0</v>
      </c>
      <c r="Z399" s="4">
        <f t="shared" si="68"/>
        <v>-3.9999999999995595E-3</v>
      </c>
      <c r="AA399" s="4">
        <f t="shared" si="68"/>
        <v>1.9999999999997797E-3</v>
      </c>
      <c r="AB399" s="3">
        <f t="shared" si="69"/>
        <v>3.97</v>
      </c>
      <c r="AD399" s="4">
        <f t="shared" si="76"/>
        <v>-4.1740000000000004</v>
      </c>
      <c r="AE399" s="4">
        <f t="shared" si="76"/>
        <v>-1.9999999999997797E-3</v>
      </c>
    </row>
    <row r="400" spans="1:31" ht="30" customHeight="1" x14ac:dyDescent="0.25">
      <c r="A400" s="28" t="s">
        <v>416</v>
      </c>
      <c r="B400" s="29"/>
      <c r="C400" s="29"/>
      <c r="D400" s="16" t="s">
        <v>86</v>
      </c>
      <c r="E400" s="17">
        <v>0</v>
      </c>
      <c r="F400" s="17" t="e">
        <v>#VALUE!</v>
      </c>
      <c r="G400" s="17"/>
      <c r="H400" s="17">
        <f t="shared" si="70"/>
        <v>0</v>
      </c>
      <c r="I400" s="17" t="e">
        <f t="shared" si="71"/>
        <v>#VALUE!</v>
      </c>
      <c r="J400" s="18">
        <f t="shared" si="66"/>
        <v>0</v>
      </c>
      <c r="K400" s="18" t="e">
        <f t="shared" si="67"/>
        <v>#VALUE!</v>
      </c>
      <c r="N400" s="3" t="e">
        <f>#REF!-#REF!</f>
        <v>#REF!</v>
      </c>
      <c r="P400" s="4">
        <f t="shared" si="74"/>
        <v>0</v>
      </c>
      <c r="Q400" s="4" t="e">
        <f t="shared" si="74"/>
        <v>#VALUE!</v>
      </c>
      <c r="R400" s="4">
        <f t="shared" si="72"/>
        <v>0</v>
      </c>
      <c r="S400" s="4" t="e">
        <f t="shared" si="73"/>
        <v>#VALUE!</v>
      </c>
      <c r="T400" s="4">
        <f t="shared" si="75"/>
        <v>0</v>
      </c>
      <c r="U400" s="4" t="e">
        <f t="shared" si="75"/>
        <v>#VALUE!</v>
      </c>
      <c r="Z400" s="4">
        <f t="shared" si="68"/>
        <v>0</v>
      </c>
      <c r="AA400" s="4" t="e">
        <f t="shared" si="68"/>
        <v>#VALUE!</v>
      </c>
      <c r="AB400" s="3" t="e">
        <f t="shared" si="69"/>
        <v>#VALUE!</v>
      </c>
      <c r="AD400" s="4" t="e">
        <f t="shared" si="76"/>
        <v>#VALUE!</v>
      </c>
      <c r="AE400" s="4" t="e">
        <f t="shared" si="76"/>
        <v>#VALUE!</v>
      </c>
    </row>
    <row r="401" spans="1:31" ht="25.5" customHeight="1" x14ac:dyDescent="0.25">
      <c r="A401" s="28" t="s">
        <v>417</v>
      </c>
      <c r="B401" s="29"/>
      <c r="C401" s="29"/>
      <c r="D401" s="16" t="s">
        <v>86</v>
      </c>
      <c r="E401" s="17">
        <v>4.49</v>
      </c>
      <c r="F401" s="17">
        <v>4.28</v>
      </c>
      <c r="G401" s="17"/>
      <c r="H401" s="17">
        <f t="shared" si="70"/>
        <v>5.3879999999999999</v>
      </c>
      <c r="I401" s="17">
        <f t="shared" si="71"/>
        <v>5.1360000000000001</v>
      </c>
      <c r="J401" s="18">
        <f t="shared" ref="J401:J464" si="77">ROUND(((E401+G401)*1.2),2)</f>
        <v>5.39</v>
      </c>
      <c r="K401" s="18">
        <f t="shared" ref="K401:K464" si="78">ROUND(((F401+G401)*1.2),2)</f>
        <v>5.14</v>
      </c>
      <c r="N401" s="3" t="e">
        <f>#REF!-#REF!</f>
        <v>#REF!</v>
      </c>
      <c r="P401" s="4">
        <f t="shared" si="74"/>
        <v>4.49</v>
      </c>
      <c r="Q401" s="4">
        <f t="shared" si="74"/>
        <v>4.28</v>
      </c>
      <c r="R401" s="4">
        <f t="shared" si="72"/>
        <v>5.3879999999999999</v>
      </c>
      <c r="S401" s="4">
        <f t="shared" si="73"/>
        <v>5.1360000000000001</v>
      </c>
      <c r="T401" s="4">
        <f t="shared" si="75"/>
        <v>0</v>
      </c>
      <c r="U401" s="4">
        <f t="shared" si="75"/>
        <v>0</v>
      </c>
      <c r="Z401" s="4">
        <f t="shared" si="68"/>
        <v>-1.9999999999997797E-3</v>
      </c>
      <c r="AA401" s="4">
        <f t="shared" si="68"/>
        <v>-3.9999999999995595E-3</v>
      </c>
      <c r="AB401" s="3">
        <f t="shared" si="69"/>
        <v>5.14</v>
      </c>
      <c r="AD401" s="4">
        <f t="shared" si="76"/>
        <v>-5.3919999999999995</v>
      </c>
      <c r="AE401" s="4">
        <f t="shared" si="76"/>
        <v>3.9999999999995595E-3</v>
      </c>
    </row>
    <row r="402" spans="1:31" ht="29.25" customHeight="1" x14ac:dyDescent="0.25">
      <c r="A402" s="28" t="s">
        <v>418</v>
      </c>
      <c r="B402" s="29"/>
      <c r="C402" s="29"/>
      <c r="D402" s="16" t="s">
        <v>86</v>
      </c>
      <c r="E402" s="17">
        <v>4.5599999999999996</v>
      </c>
      <c r="F402" s="17">
        <v>4.34</v>
      </c>
      <c r="G402" s="17"/>
      <c r="H402" s="17">
        <f t="shared" si="70"/>
        <v>5.4719999999999995</v>
      </c>
      <c r="I402" s="17">
        <f t="shared" si="71"/>
        <v>5.2079999999999993</v>
      </c>
      <c r="J402" s="18">
        <f t="shared" si="77"/>
        <v>5.47</v>
      </c>
      <c r="K402" s="18">
        <f t="shared" si="78"/>
        <v>5.21</v>
      </c>
      <c r="N402" s="3" t="e">
        <f>#REF!-#REF!</f>
        <v>#REF!</v>
      </c>
      <c r="P402" s="4">
        <f t="shared" si="74"/>
        <v>4.5599999999999996</v>
      </c>
      <c r="Q402" s="4">
        <f t="shared" si="74"/>
        <v>4.34</v>
      </c>
      <c r="R402" s="4">
        <f t="shared" si="72"/>
        <v>5.4719999999999995</v>
      </c>
      <c r="S402" s="4">
        <f t="shared" si="73"/>
        <v>5.2079999999999993</v>
      </c>
      <c r="T402" s="4">
        <f t="shared" si="75"/>
        <v>0</v>
      </c>
      <c r="U402" s="4">
        <f t="shared" si="75"/>
        <v>0</v>
      </c>
      <c r="Z402" s="4">
        <f t="shared" ref="Z402:AA465" si="79">H402-J402</f>
        <v>1.9999999999997797E-3</v>
      </c>
      <c r="AA402" s="4">
        <f t="shared" si="79"/>
        <v>-2.0000000000006679E-3</v>
      </c>
      <c r="AB402" s="3">
        <f t="shared" si="69"/>
        <v>5.21</v>
      </c>
      <c r="AD402" s="4">
        <f t="shared" si="76"/>
        <v>-5.4740000000000002</v>
      </c>
      <c r="AE402" s="4">
        <f t="shared" si="76"/>
        <v>2.0000000000006679E-3</v>
      </c>
    </row>
    <row r="403" spans="1:31" ht="37.5" customHeight="1" x14ac:dyDescent="0.25">
      <c r="A403" s="28" t="s">
        <v>419</v>
      </c>
      <c r="B403" s="29"/>
      <c r="C403" s="29"/>
      <c r="D403" s="16" t="s">
        <v>86</v>
      </c>
      <c r="E403" s="17">
        <v>5.65</v>
      </c>
      <c r="F403" s="17">
        <v>3.25</v>
      </c>
      <c r="G403" s="17"/>
      <c r="H403" s="17">
        <f t="shared" si="70"/>
        <v>6.78</v>
      </c>
      <c r="I403" s="17">
        <f t="shared" si="71"/>
        <v>3.9</v>
      </c>
      <c r="J403" s="18">
        <f t="shared" si="77"/>
        <v>6.78</v>
      </c>
      <c r="K403" s="18">
        <f t="shared" si="78"/>
        <v>3.9</v>
      </c>
      <c r="N403" s="3" t="e">
        <f>#REF!-#REF!</f>
        <v>#REF!</v>
      </c>
      <c r="P403" s="4">
        <f t="shared" si="74"/>
        <v>5.65</v>
      </c>
      <c r="Q403" s="4">
        <f t="shared" si="74"/>
        <v>3.25</v>
      </c>
      <c r="R403" s="4">
        <f t="shared" si="72"/>
        <v>6.78</v>
      </c>
      <c r="S403" s="4">
        <f t="shared" si="73"/>
        <v>3.9</v>
      </c>
      <c r="T403" s="4">
        <f t="shared" si="75"/>
        <v>0</v>
      </c>
      <c r="U403" s="4">
        <f t="shared" si="75"/>
        <v>0</v>
      </c>
      <c r="Z403" s="4">
        <f t="shared" si="79"/>
        <v>0</v>
      </c>
      <c r="AA403" s="4">
        <f t="shared" si="79"/>
        <v>0</v>
      </c>
      <c r="AB403" s="3">
        <f t="shared" ref="AB403:AB466" si="80">ROUND((F403+G403)*1.2,2)</f>
        <v>3.9</v>
      </c>
      <c r="AD403" s="4">
        <f t="shared" si="76"/>
        <v>-6.78</v>
      </c>
      <c r="AE403" s="4">
        <f t="shared" si="76"/>
        <v>0</v>
      </c>
    </row>
    <row r="404" spans="1:31" s="19" customFormat="1" ht="29.25" customHeight="1" x14ac:dyDescent="0.25">
      <c r="A404" s="28" t="s">
        <v>420</v>
      </c>
      <c r="B404" s="29"/>
      <c r="C404" s="29"/>
      <c r="D404" s="16" t="s">
        <v>86</v>
      </c>
      <c r="E404" s="17">
        <v>3.77</v>
      </c>
      <c r="F404" s="17">
        <v>3.58</v>
      </c>
      <c r="G404" s="17"/>
      <c r="H404" s="17">
        <f t="shared" si="70"/>
        <v>4.524</v>
      </c>
      <c r="I404" s="17">
        <f t="shared" si="71"/>
        <v>4.2960000000000003</v>
      </c>
      <c r="J404" s="18">
        <f t="shared" si="77"/>
        <v>4.5199999999999996</v>
      </c>
      <c r="K404" s="18">
        <f t="shared" si="78"/>
        <v>4.3</v>
      </c>
      <c r="N404" s="19" t="e">
        <f>#REF!-#REF!</f>
        <v>#REF!</v>
      </c>
      <c r="P404" s="20">
        <f t="shared" si="74"/>
        <v>3.77</v>
      </c>
      <c r="Q404" s="20">
        <f t="shared" si="74"/>
        <v>3.58</v>
      </c>
      <c r="R404" s="20">
        <f t="shared" si="72"/>
        <v>4.524</v>
      </c>
      <c r="S404" s="20">
        <f t="shared" si="73"/>
        <v>4.2960000000000003</v>
      </c>
      <c r="T404" s="20">
        <f t="shared" si="75"/>
        <v>0</v>
      </c>
      <c r="U404" s="20">
        <f t="shared" si="75"/>
        <v>0</v>
      </c>
      <c r="Z404" s="4">
        <f t="shared" si="79"/>
        <v>4.0000000000004476E-3</v>
      </c>
      <c r="AA404" s="4">
        <f t="shared" si="79"/>
        <v>-3.9999999999995595E-3</v>
      </c>
      <c r="AB404" s="3">
        <f t="shared" si="80"/>
        <v>4.3</v>
      </c>
      <c r="AC404" s="3"/>
      <c r="AD404" s="4">
        <f t="shared" si="76"/>
        <v>-4.5279999999999996</v>
      </c>
      <c r="AE404" s="4">
        <f t="shared" si="76"/>
        <v>3.9999999999995595E-3</v>
      </c>
    </row>
    <row r="405" spans="1:31" ht="26.25" customHeight="1" x14ac:dyDescent="0.25">
      <c r="A405" s="28" t="s">
        <v>421</v>
      </c>
      <c r="B405" s="29"/>
      <c r="C405" s="29"/>
      <c r="D405" s="16" t="s">
        <v>86</v>
      </c>
      <c r="E405" s="17">
        <v>0</v>
      </c>
      <c r="F405" s="17" t="e">
        <v>#VALUE!</v>
      </c>
      <c r="G405" s="17"/>
      <c r="H405" s="17">
        <f t="shared" ref="H405:H468" si="81">(E405+G405)*1.2</f>
        <v>0</v>
      </c>
      <c r="I405" s="17" t="e">
        <f t="shared" ref="I405:I468" si="82">(F405+G405)*1.2</f>
        <v>#VALUE!</v>
      </c>
      <c r="J405" s="18">
        <f t="shared" si="77"/>
        <v>0</v>
      </c>
      <c r="K405" s="18" t="e">
        <f t="shared" si="78"/>
        <v>#VALUE!</v>
      </c>
      <c r="N405" s="3" t="e">
        <f>#REF!-#REF!</f>
        <v>#REF!</v>
      </c>
      <c r="P405" s="4">
        <f t="shared" si="74"/>
        <v>0</v>
      </c>
      <c r="Q405" s="4" t="e">
        <f t="shared" si="74"/>
        <v>#VALUE!</v>
      </c>
      <c r="R405" s="4">
        <f t="shared" ref="R405:R468" si="83">(P405+G405)*1.2</f>
        <v>0</v>
      </c>
      <c r="S405" s="4" t="e">
        <f t="shared" si="73"/>
        <v>#VALUE!</v>
      </c>
      <c r="T405" s="4">
        <f t="shared" si="75"/>
        <v>0</v>
      </c>
      <c r="U405" s="4" t="e">
        <f t="shared" si="75"/>
        <v>#VALUE!</v>
      </c>
      <c r="Z405" s="4">
        <f t="shared" si="79"/>
        <v>0</v>
      </c>
      <c r="AA405" s="4" t="e">
        <f t="shared" si="79"/>
        <v>#VALUE!</v>
      </c>
      <c r="AB405" s="3" t="e">
        <f t="shared" si="80"/>
        <v>#VALUE!</v>
      </c>
      <c r="AD405" s="4" t="e">
        <f t="shared" si="76"/>
        <v>#VALUE!</v>
      </c>
      <c r="AE405" s="4" t="e">
        <f t="shared" si="76"/>
        <v>#VALUE!</v>
      </c>
    </row>
    <row r="406" spans="1:31" s="19" customFormat="1" ht="25.5" customHeight="1" x14ac:dyDescent="0.25">
      <c r="A406" s="28" t="s">
        <v>422</v>
      </c>
      <c r="B406" s="29"/>
      <c r="C406" s="29"/>
      <c r="D406" s="16" t="s">
        <v>86</v>
      </c>
      <c r="E406" s="17">
        <v>2.84</v>
      </c>
      <c r="F406" s="17">
        <v>2</v>
      </c>
      <c r="G406" s="17"/>
      <c r="H406" s="17">
        <f t="shared" si="81"/>
        <v>3.4079999999999999</v>
      </c>
      <c r="I406" s="17">
        <f t="shared" si="82"/>
        <v>2.4</v>
      </c>
      <c r="J406" s="18">
        <f t="shared" si="77"/>
        <v>3.41</v>
      </c>
      <c r="K406" s="18">
        <f t="shared" si="78"/>
        <v>2.4</v>
      </c>
      <c r="N406" s="19" t="e">
        <f>#REF!-#REF!</f>
        <v>#REF!</v>
      </c>
      <c r="P406" s="20">
        <f t="shared" si="74"/>
        <v>2.84</v>
      </c>
      <c r="Q406" s="20">
        <f t="shared" si="74"/>
        <v>2</v>
      </c>
      <c r="R406" s="20">
        <f t="shared" si="83"/>
        <v>3.4079999999999999</v>
      </c>
      <c r="S406" s="20">
        <f t="shared" ref="S406:S469" si="84">(Q406+G406)*1.2</f>
        <v>2.4</v>
      </c>
      <c r="T406" s="20">
        <f t="shared" si="75"/>
        <v>0</v>
      </c>
      <c r="U406" s="20">
        <f t="shared" si="75"/>
        <v>0</v>
      </c>
      <c r="Z406" s="4">
        <f t="shared" si="79"/>
        <v>-2.0000000000002238E-3</v>
      </c>
      <c r="AA406" s="4">
        <f t="shared" si="79"/>
        <v>0</v>
      </c>
      <c r="AB406" s="3">
        <f t="shared" si="80"/>
        <v>2.4</v>
      </c>
      <c r="AC406" s="3"/>
      <c r="AD406" s="4">
        <f t="shared" si="76"/>
        <v>-3.4079999999999999</v>
      </c>
      <c r="AE406" s="4">
        <f t="shared" si="76"/>
        <v>0</v>
      </c>
    </row>
    <row r="407" spans="1:31" ht="31.5" customHeight="1" x14ac:dyDescent="0.25">
      <c r="A407" s="28" t="s">
        <v>423</v>
      </c>
      <c r="B407" s="29"/>
      <c r="C407" s="29"/>
      <c r="D407" s="16" t="s">
        <v>86</v>
      </c>
      <c r="E407" s="17">
        <v>2.97</v>
      </c>
      <c r="F407" s="17">
        <v>2.83</v>
      </c>
      <c r="G407" s="17"/>
      <c r="H407" s="17">
        <f t="shared" si="81"/>
        <v>3.5640000000000001</v>
      </c>
      <c r="I407" s="17">
        <f t="shared" si="82"/>
        <v>3.3959999999999999</v>
      </c>
      <c r="J407" s="18">
        <f t="shared" si="77"/>
        <v>3.56</v>
      </c>
      <c r="K407" s="18">
        <f t="shared" si="78"/>
        <v>3.4</v>
      </c>
      <c r="N407" s="3" t="e">
        <f>#REF!-#REF!</f>
        <v>#REF!</v>
      </c>
      <c r="P407" s="4">
        <f t="shared" si="74"/>
        <v>2.97</v>
      </c>
      <c r="Q407" s="4">
        <f t="shared" si="74"/>
        <v>2.83</v>
      </c>
      <c r="R407" s="4">
        <f t="shared" si="83"/>
        <v>3.5640000000000001</v>
      </c>
      <c r="S407" s="4">
        <f t="shared" si="84"/>
        <v>3.3959999999999999</v>
      </c>
      <c r="T407" s="4">
        <f t="shared" si="75"/>
        <v>0</v>
      </c>
      <c r="U407" s="4">
        <f t="shared" si="75"/>
        <v>0</v>
      </c>
      <c r="Z407" s="4">
        <f t="shared" si="79"/>
        <v>4.0000000000000036E-3</v>
      </c>
      <c r="AA407" s="4">
        <f t="shared" si="79"/>
        <v>-4.0000000000000036E-3</v>
      </c>
      <c r="AB407" s="3">
        <f t="shared" si="80"/>
        <v>3.4</v>
      </c>
      <c r="AD407" s="4">
        <f t="shared" si="76"/>
        <v>-3.5680000000000001</v>
      </c>
      <c r="AE407" s="4">
        <f t="shared" si="76"/>
        <v>4.0000000000000036E-3</v>
      </c>
    </row>
    <row r="408" spans="1:31" s="19" customFormat="1" ht="27" customHeight="1" x14ac:dyDescent="0.25">
      <c r="A408" s="28" t="s">
        <v>424</v>
      </c>
      <c r="B408" s="29"/>
      <c r="C408" s="29"/>
      <c r="D408" s="16" t="s">
        <v>86</v>
      </c>
      <c r="E408" s="17">
        <v>1.71</v>
      </c>
      <c r="F408" s="17">
        <v>1.62</v>
      </c>
      <c r="G408" s="17"/>
      <c r="H408" s="17">
        <f t="shared" si="81"/>
        <v>2.052</v>
      </c>
      <c r="I408" s="17">
        <f t="shared" si="82"/>
        <v>1.944</v>
      </c>
      <c r="J408" s="18">
        <f t="shared" si="77"/>
        <v>2.0499999999999998</v>
      </c>
      <c r="K408" s="18">
        <f t="shared" si="78"/>
        <v>1.94</v>
      </c>
      <c r="N408" s="19" t="e">
        <f>#REF!-#REF!</f>
        <v>#REF!</v>
      </c>
      <c r="P408" s="20">
        <f t="shared" si="74"/>
        <v>1.71</v>
      </c>
      <c r="Q408" s="20">
        <f t="shared" si="74"/>
        <v>1.62</v>
      </c>
      <c r="R408" s="20">
        <f t="shared" si="83"/>
        <v>2.052</v>
      </c>
      <c r="S408" s="20">
        <f t="shared" si="84"/>
        <v>1.944</v>
      </c>
      <c r="T408" s="20">
        <f t="shared" si="75"/>
        <v>0</v>
      </c>
      <c r="U408" s="20">
        <f t="shared" si="75"/>
        <v>0</v>
      </c>
      <c r="Z408" s="4">
        <f t="shared" si="79"/>
        <v>2.0000000000002238E-3</v>
      </c>
      <c r="AA408" s="4">
        <f t="shared" si="79"/>
        <v>4.0000000000000036E-3</v>
      </c>
      <c r="AB408" s="3">
        <f t="shared" si="80"/>
        <v>1.94</v>
      </c>
      <c r="AC408" s="3"/>
      <c r="AD408" s="4">
        <f t="shared" si="76"/>
        <v>-2.048</v>
      </c>
      <c r="AE408" s="4">
        <f t="shared" si="76"/>
        <v>-4.0000000000000036E-3</v>
      </c>
    </row>
    <row r="409" spans="1:31" ht="24.75" customHeight="1" x14ac:dyDescent="0.25">
      <c r="A409" s="28" t="s">
        <v>425</v>
      </c>
      <c r="B409" s="29"/>
      <c r="C409" s="29"/>
      <c r="D409" s="16" t="s">
        <v>86</v>
      </c>
      <c r="E409" s="17">
        <v>2.72</v>
      </c>
      <c r="F409" s="17">
        <v>2.61</v>
      </c>
      <c r="G409" s="17"/>
      <c r="H409" s="17">
        <f t="shared" si="81"/>
        <v>3.2640000000000002</v>
      </c>
      <c r="I409" s="17">
        <f t="shared" si="82"/>
        <v>3.1319999999999997</v>
      </c>
      <c r="J409" s="18">
        <f t="shared" si="77"/>
        <v>3.26</v>
      </c>
      <c r="K409" s="18">
        <f t="shared" si="78"/>
        <v>3.13</v>
      </c>
      <c r="N409" s="3" t="e">
        <f>#REF!-#REF!</f>
        <v>#REF!</v>
      </c>
      <c r="P409" s="4">
        <f t="shared" si="74"/>
        <v>2.72</v>
      </c>
      <c r="Q409" s="4">
        <f t="shared" si="74"/>
        <v>2.61</v>
      </c>
      <c r="R409" s="4">
        <f t="shared" si="83"/>
        <v>3.2640000000000002</v>
      </c>
      <c r="S409" s="4">
        <f t="shared" si="84"/>
        <v>3.1319999999999997</v>
      </c>
      <c r="T409" s="4">
        <f t="shared" si="75"/>
        <v>0</v>
      </c>
      <c r="U409" s="4">
        <f t="shared" si="75"/>
        <v>0</v>
      </c>
      <c r="Z409" s="4">
        <f t="shared" si="79"/>
        <v>4.0000000000004476E-3</v>
      </c>
      <c r="AA409" s="4">
        <f t="shared" si="79"/>
        <v>1.9999999999997797E-3</v>
      </c>
      <c r="AB409" s="3">
        <f t="shared" si="80"/>
        <v>3.13</v>
      </c>
      <c r="AD409" s="4">
        <f t="shared" si="76"/>
        <v>-3.2620000000000005</v>
      </c>
      <c r="AE409" s="4">
        <f t="shared" si="76"/>
        <v>-1.9999999999997797E-3</v>
      </c>
    </row>
    <row r="410" spans="1:31" ht="32.25" customHeight="1" x14ac:dyDescent="0.25">
      <c r="A410" s="28" t="s">
        <v>426</v>
      </c>
      <c r="B410" s="29"/>
      <c r="C410" s="29"/>
      <c r="D410" s="16" t="s">
        <v>86</v>
      </c>
      <c r="E410" s="17">
        <v>0</v>
      </c>
      <c r="F410" s="17" t="e">
        <v>#VALUE!</v>
      </c>
      <c r="G410" s="17"/>
      <c r="H410" s="17">
        <f t="shared" si="81"/>
        <v>0</v>
      </c>
      <c r="I410" s="17" t="e">
        <f t="shared" si="82"/>
        <v>#VALUE!</v>
      </c>
      <c r="J410" s="18">
        <f t="shared" si="77"/>
        <v>0</v>
      </c>
      <c r="K410" s="18" t="e">
        <f t="shared" si="78"/>
        <v>#VALUE!</v>
      </c>
      <c r="N410" s="3" t="e">
        <f>#REF!-#REF!</f>
        <v>#REF!</v>
      </c>
      <c r="P410" s="4">
        <f t="shared" si="74"/>
        <v>0</v>
      </c>
      <c r="Q410" s="4" t="e">
        <f t="shared" si="74"/>
        <v>#VALUE!</v>
      </c>
      <c r="R410" s="4">
        <f t="shared" si="83"/>
        <v>0</v>
      </c>
      <c r="S410" s="4" t="e">
        <f t="shared" si="84"/>
        <v>#VALUE!</v>
      </c>
      <c r="T410" s="4">
        <f t="shared" si="75"/>
        <v>0</v>
      </c>
      <c r="U410" s="4" t="e">
        <f t="shared" si="75"/>
        <v>#VALUE!</v>
      </c>
      <c r="Z410" s="4">
        <f t="shared" si="79"/>
        <v>0</v>
      </c>
      <c r="AA410" s="4" t="e">
        <f t="shared" si="79"/>
        <v>#VALUE!</v>
      </c>
      <c r="AB410" s="3" t="e">
        <f t="shared" si="80"/>
        <v>#VALUE!</v>
      </c>
      <c r="AD410" s="4" t="e">
        <f t="shared" si="76"/>
        <v>#VALUE!</v>
      </c>
      <c r="AE410" s="4" t="e">
        <f t="shared" si="76"/>
        <v>#VALUE!</v>
      </c>
    </row>
    <row r="411" spans="1:31" ht="30.75" customHeight="1" x14ac:dyDescent="0.25">
      <c r="A411" s="28" t="s">
        <v>427</v>
      </c>
      <c r="B411" s="29"/>
      <c r="C411" s="29"/>
      <c r="D411" s="16" t="s">
        <v>86</v>
      </c>
      <c r="E411" s="17">
        <v>3.28</v>
      </c>
      <c r="F411" s="17">
        <v>1.96</v>
      </c>
      <c r="G411" s="17"/>
      <c r="H411" s="17">
        <f t="shared" si="81"/>
        <v>3.9359999999999995</v>
      </c>
      <c r="I411" s="17">
        <f t="shared" si="82"/>
        <v>2.3519999999999999</v>
      </c>
      <c r="J411" s="18">
        <f t="shared" si="77"/>
        <v>3.94</v>
      </c>
      <c r="K411" s="18">
        <f t="shared" si="78"/>
        <v>2.35</v>
      </c>
      <c r="N411" s="3" t="e">
        <f>#REF!-#REF!</f>
        <v>#REF!</v>
      </c>
      <c r="P411" s="4">
        <f t="shared" si="74"/>
        <v>3.28</v>
      </c>
      <c r="Q411" s="4">
        <f t="shared" si="74"/>
        <v>1.96</v>
      </c>
      <c r="R411" s="4">
        <f t="shared" si="83"/>
        <v>3.9359999999999995</v>
      </c>
      <c r="S411" s="4">
        <f t="shared" si="84"/>
        <v>2.3519999999999999</v>
      </c>
      <c r="T411" s="4">
        <f t="shared" si="75"/>
        <v>0</v>
      </c>
      <c r="U411" s="4">
        <f t="shared" si="75"/>
        <v>0</v>
      </c>
      <c r="Z411" s="4">
        <f t="shared" si="79"/>
        <v>-4.0000000000004476E-3</v>
      </c>
      <c r="AA411" s="4">
        <f t="shared" si="79"/>
        <v>1.9999999999997797E-3</v>
      </c>
      <c r="AB411" s="3">
        <f t="shared" si="80"/>
        <v>2.35</v>
      </c>
      <c r="AD411" s="4">
        <f t="shared" si="76"/>
        <v>-3.9339999999999997</v>
      </c>
      <c r="AE411" s="4">
        <f t="shared" si="76"/>
        <v>-1.9999999999997797E-3</v>
      </c>
    </row>
    <row r="412" spans="1:31" ht="36.75" customHeight="1" x14ac:dyDescent="0.25">
      <c r="A412" s="28" t="s">
        <v>428</v>
      </c>
      <c r="B412" s="29"/>
      <c r="C412" s="29"/>
      <c r="D412" s="16" t="s">
        <v>86</v>
      </c>
      <c r="E412" s="17">
        <v>0</v>
      </c>
      <c r="F412" s="17" t="e">
        <v>#VALUE!</v>
      </c>
      <c r="G412" s="17"/>
      <c r="H412" s="17">
        <f t="shared" si="81"/>
        <v>0</v>
      </c>
      <c r="I412" s="17" t="e">
        <f t="shared" si="82"/>
        <v>#VALUE!</v>
      </c>
      <c r="J412" s="18">
        <f t="shared" si="77"/>
        <v>0</v>
      </c>
      <c r="K412" s="18" t="e">
        <f t="shared" si="78"/>
        <v>#VALUE!</v>
      </c>
      <c r="N412" s="3" t="e">
        <f>#REF!-#REF!</f>
        <v>#REF!</v>
      </c>
      <c r="P412" s="4">
        <f t="shared" si="74"/>
        <v>0</v>
      </c>
      <c r="Q412" s="4" t="e">
        <f t="shared" si="74"/>
        <v>#VALUE!</v>
      </c>
      <c r="R412" s="4">
        <f t="shared" si="83"/>
        <v>0</v>
      </c>
      <c r="S412" s="4" t="e">
        <f t="shared" si="84"/>
        <v>#VALUE!</v>
      </c>
      <c r="T412" s="4">
        <f t="shared" si="75"/>
        <v>0</v>
      </c>
      <c r="U412" s="4" t="e">
        <f t="shared" si="75"/>
        <v>#VALUE!</v>
      </c>
      <c r="Z412" s="4">
        <f t="shared" si="79"/>
        <v>0</v>
      </c>
      <c r="AA412" s="4" t="e">
        <f t="shared" si="79"/>
        <v>#VALUE!</v>
      </c>
      <c r="AB412" s="3" t="e">
        <f t="shared" si="80"/>
        <v>#VALUE!</v>
      </c>
      <c r="AD412" s="4" t="e">
        <f t="shared" si="76"/>
        <v>#VALUE!</v>
      </c>
      <c r="AE412" s="4" t="e">
        <f t="shared" si="76"/>
        <v>#VALUE!</v>
      </c>
    </row>
    <row r="413" spans="1:31" ht="22.5" customHeight="1" x14ac:dyDescent="0.25">
      <c r="A413" s="28" t="s">
        <v>429</v>
      </c>
      <c r="B413" s="29"/>
      <c r="C413" s="29"/>
      <c r="D413" s="16" t="s">
        <v>86</v>
      </c>
      <c r="E413" s="17">
        <v>2.86</v>
      </c>
      <c r="F413" s="17">
        <v>1.87</v>
      </c>
      <c r="G413" s="17"/>
      <c r="H413" s="17">
        <f t="shared" si="81"/>
        <v>3.4319999999999999</v>
      </c>
      <c r="I413" s="17">
        <f t="shared" si="82"/>
        <v>2.2440000000000002</v>
      </c>
      <c r="J413" s="18">
        <f t="shared" si="77"/>
        <v>3.43</v>
      </c>
      <c r="K413" s="18">
        <f t="shared" si="78"/>
        <v>2.2400000000000002</v>
      </c>
      <c r="N413" s="3" t="e">
        <f>#REF!-#REF!</f>
        <v>#REF!</v>
      </c>
      <c r="P413" s="4">
        <f t="shared" si="74"/>
        <v>2.86</v>
      </c>
      <c r="Q413" s="4">
        <f t="shared" si="74"/>
        <v>1.87</v>
      </c>
      <c r="R413" s="4">
        <f t="shared" si="83"/>
        <v>3.4319999999999999</v>
      </c>
      <c r="S413" s="4">
        <f t="shared" si="84"/>
        <v>2.2440000000000002</v>
      </c>
      <c r="T413" s="4">
        <f t="shared" si="75"/>
        <v>0</v>
      </c>
      <c r="U413" s="4">
        <f t="shared" si="75"/>
        <v>0</v>
      </c>
      <c r="Z413" s="4">
        <f t="shared" si="79"/>
        <v>1.9999999999997797E-3</v>
      </c>
      <c r="AA413" s="4">
        <f t="shared" si="79"/>
        <v>4.0000000000000036E-3</v>
      </c>
      <c r="AB413" s="3">
        <f t="shared" si="80"/>
        <v>2.2400000000000002</v>
      </c>
      <c r="AD413" s="4">
        <f t="shared" si="76"/>
        <v>-3.4279999999999999</v>
      </c>
      <c r="AE413" s="4">
        <f t="shared" si="76"/>
        <v>-4.0000000000000036E-3</v>
      </c>
    </row>
    <row r="414" spans="1:31" ht="32.25" customHeight="1" x14ac:dyDescent="0.25">
      <c r="A414" s="28" t="s">
        <v>430</v>
      </c>
      <c r="B414" s="29"/>
      <c r="C414" s="29"/>
      <c r="D414" s="16" t="s">
        <v>86</v>
      </c>
      <c r="E414" s="17">
        <v>3.21</v>
      </c>
      <c r="F414" s="17">
        <v>2.2599999999999998</v>
      </c>
      <c r="G414" s="17"/>
      <c r="H414" s="17">
        <f t="shared" si="81"/>
        <v>3.8519999999999999</v>
      </c>
      <c r="I414" s="17">
        <f t="shared" si="82"/>
        <v>2.7119999999999997</v>
      </c>
      <c r="J414" s="18">
        <f t="shared" si="77"/>
        <v>3.85</v>
      </c>
      <c r="K414" s="18">
        <f t="shared" si="78"/>
        <v>2.71</v>
      </c>
      <c r="N414" s="3" t="e">
        <f>#REF!-#REF!</f>
        <v>#REF!</v>
      </c>
      <c r="P414" s="4">
        <f t="shared" si="74"/>
        <v>3.21</v>
      </c>
      <c r="Q414" s="4">
        <f t="shared" si="74"/>
        <v>2.2599999999999998</v>
      </c>
      <c r="R414" s="4">
        <f t="shared" si="83"/>
        <v>3.8519999999999999</v>
      </c>
      <c r="S414" s="4">
        <f t="shared" si="84"/>
        <v>2.7119999999999997</v>
      </c>
      <c r="T414" s="4">
        <f t="shared" si="75"/>
        <v>0</v>
      </c>
      <c r="U414" s="4">
        <f t="shared" si="75"/>
        <v>0</v>
      </c>
      <c r="Z414" s="4">
        <f t="shared" si="79"/>
        <v>1.9999999999997797E-3</v>
      </c>
      <c r="AA414" s="4">
        <f t="shared" si="79"/>
        <v>1.9999999999997797E-3</v>
      </c>
      <c r="AB414" s="3">
        <f t="shared" si="80"/>
        <v>2.71</v>
      </c>
      <c r="AD414" s="4">
        <f t="shared" si="76"/>
        <v>-3.85</v>
      </c>
      <c r="AE414" s="4">
        <f t="shared" si="76"/>
        <v>-1.9999999999997797E-3</v>
      </c>
    </row>
    <row r="415" spans="1:31" ht="33.75" customHeight="1" x14ac:dyDescent="0.25">
      <c r="A415" s="28" t="s">
        <v>431</v>
      </c>
      <c r="B415" s="29"/>
      <c r="C415" s="29"/>
      <c r="D415" s="16" t="s">
        <v>86</v>
      </c>
      <c r="E415" s="17">
        <v>0</v>
      </c>
      <c r="F415" s="17" t="e">
        <v>#VALUE!</v>
      </c>
      <c r="G415" s="17"/>
      <c r="H415" s="17">
        <f t="shared" si="81"/>
        <v>0</v>
      </c>
      <c r="I415" s="17" t="e">
        <f t="shared" si="82"/>
        <v>#VALUE!</v>
      </c>
      <c r="J415" s="18">
        <f t="shared" si="77"/>
        <v>0</v>
      </c>
      <c r="K415" s="18" t="e">
        <f t="shared" si="78"/>
        <v>#VALUE!</v>
      </c>
      <c r="N415" s="3" t="e">
        <f>#REF!-#REF!</f>
        <v>#REF!</v>
      </c>
      <c r="P415" s="4">
        <f t="shared" si="74"/>
        <v>0</v>
      </c>
      <c r="Q415" s="4" t="e">
        <f t="shared" si="74"/>
        <v>#VALUE!</v>
      </c>
      <c r="R415" s="4">
        <f t="shared" si="83"/>
        <v>0</v>
      </c>
      <c r="S415" s="4" t="e">
        <f t="shared" si="84"/>
        <v>#VALUE!</v>
      </c>
      <c r="T415" s="4">
        <f t="shared" si="75"/>
        <v>0</v>
      </c>
      <c r="U415" s="4" t="e">
        <f t="shared" si="75"/>
        <v>#VALUE!</v>
      </c>
      <c r="Z415" s="4">
        <f t="shared" si="79"/>
        <v>0</v>
      </c>
      <c r="AA415" s="4" t="e">
        <f t="shared" si="79"/>
        <v>#VALUE!</v>
      </c>
      <c r="AB415" s="3" t="e">
        <f t="shared" si="80"/>
        <v>#VALUE!</v>
      </c>
      <c r="AD415" s="4" t="e">
        <f t="shared" si="76"/>
        <v>#VALUE!</v>
      </c>
      <c r="AE415" s="4" t="e">
        <f t="shared" si="76"/>
        <v>#VALUE!</v>
      </c>
    </row>
    <row r="416" spans="1:31" s="19" customFormat="1" ht="22.5" customHeight="1" x14ac:dyDescent="0.25">
      <c r="A416" s="28" t="s">
        <v>432</v>
      </c>
      <c r="B416" s="29"/>
      <c r="C416" s="29"/>
      <c r="D416" s="16" t="s">
        <v>86</v>
      </c>
      <c r="E416" s="17">
        <v>2.4300000000000002</v>
      </c>
      <c r="F416" s="17">
        <v>2</v>
      </c>
      <c r="G416" s="17"/>
      <c r="H416" s="17">
        <f t="shared" si="81"/>
        <v>2.9159999999999999</v>
      </c>
      <c r="I416" s="17">
        <f t="shared" si="82"/>
        <v>2.4</v>
      </c>
      <c r="J416" s="18">
        <f t="shared" si="77"/>
        <v>2.92</v>
      </c>
      <c r="K416" s="18">
        <f t="shared" si="78"/>
        <v>2.4</v>
      </c>
      <c r="N416" s="19" t="e">
        <f>#REF!-#REF!</f>
        <v>#REF!</v>
      </c>
      <c r="P416" s="20">
        <f t="shared" si="74"/>
        <v>2.4300000000000002</v>
      </c>
      <c r="Q416" s="20">
        <f t="shared" si="74"/>
        <v>2</v>
      </c>
      <c r="R416" s="20">
        <f t="shared" si="83"/>
        <v>2.9159999999999999</v>
      </c>
      <c r="S416" s="20">
        <f t="shared" si="84"/>
        <v>2.4</v>
      </c>
      <c r="T416" s="20">
        <f t="shared" si="75"/>
        <v>0</v>
      </c>
      <c r="U416" s="20">
        <f t="shared" si="75"/>
        <v>0</v>
      </c>
      <c r="Z416" s="4">
        <f t="shared" si="79"/>
        <v>-4.0000000000000036E-3</v>
      </c>
      <c r="AA416" s="4">
        <f t="shared" si="79"/>
        <v>0</v>
      </c>
      <c r="AB416" s="3">
        <f t="shared" si="80"/>
        <v>2.4</v>
      </c>
      <c r="AC416" s="3"/>
      <c r="AD416" s="4">
        <f t="shared" si="76"/>
        <v>-2.9159999999999999</v>
      </c>
      <c r="AE416" s="4">
        <f t="shared" si="76"/>
        <v>0</v>
      </c>
    </row>
    <row r="417" spans="1:31" ht="21" customHeight="1" x14ac:dyDescent="0.25">
      <c r="A417" s="28" t="s">
        <v>433</v>
      </c>
      <c r="B417" s="29"/>
      <c r="C417" s="29"/>
      <c r="D417" s="16" t="s">
        <v>86</v>
      </c>
      <c r="E417" s="17">
        <v>2.67</v>
      </c>
      <c r="F417" s="17">
        <v>2.54</v>
      </c>
      <c r="G417" s="17"/>
      <c r="H417" s="17">
        <f t="shared" si="81"/>
        <v>3.2039999999999997</v>
      </c>
      <c r="I417" s="17">
        <f t="shared" si="82"/>
        <v>3.048</v>
      </c>
      <c r="J417" s="18">
        <f t="shared" si="77"/>
        <v>3.2</v>
      </c>
      <c r="K417" s="18">
        <f t="shared" si="78"/>
        <v>3.05</v>
      </c>
      <c r="N417" s="3" t="e">
        <f>#REF!-#REF!</f>
        <v>#REF!</v>
      </c>
      <c r="P417" s="4">
        <f t="shared" si="74"/>
        <v>2.67</v>
      </c>
      <c r="Q417" s="4">
        <f t="shared" si="74"/>
        <v>2.54</v>
      </c>
      <c r="R417" s="4">
        <f t="shared" si="83"/>
        <v>3.2039999999999997</v>
      </c>
      <c r="S417" s="4">
        <f t="shared" si="84"/>
        <v>3.048</v>
      </c>
      <c r="T417" s="4">
        <f t="shared" si="75"/>
        <v>0</v>
      </c>
      <c r="U417" s="4">
        <f t="shared" si="75"/>
        <v>0</v>
      </c>
      <c r="Z417" s="4">
        <f t="shared" si="79"/>
        <v>3.9999999999995595E-3</v>
      </c>
      <c r="AA417" s="4">
        <f t="shared" si="79"/>
        <v>-1.9999999999997797E-3</v>
      </c>
      <c r="AB417" s="3">
        <f t="shared" si="80"/>
        <v>3.05</v>
      </c>
      <c r="AD417" s="4">
        <f t="shared" si="76"/>
        <v>-3.2059999999999995</v>
      </c>
      <c r="AE417" s="4">
        <f t="shared" si="76"/>
        <v>1.9999999999997797E-3</v>
      </c>
    </row>
    <row r="418" spans="1:31" ht="24.75" customHeight="1" x14ac:dyDescent="0.25">
      <c r="A418" s="28" t="s">
        <v>434</v>
      </c>
      <c r="B418" s="29"/>
      <c r="C418" s="29"/>
      <c r="D418" s="16" t="s">
        <v>86</v>
      </c>
      <c r="E418" s="17">
        <v>0</v>
      </c>
      <c r="F418" s="17" t="e">
        <v>#VALUE!</v>
      </c>
      <c r="G418" s="17"/>
      <c r="H418" s="17">
        <f t="shared" si="81"/>
        <v>0</v>
      </c>
      <c r="I418" s="17" t="e">
        <f t="shared" si="82"/>
        <v>#VALUE!</v>
      </c>
      <c r="J418" s="18">
        <f t="shared" si="77"/>
        <v>0</v>
      </c>
      <c r="K418" s="18" t="e">
        <f t="shared" si="78"/>
        <v>#VALUE!</v>
      </c>
      <c r="N418" s="3" t="e">
        <f>#REF!-#REF!</f>
        <v>#REF!</v>
      </c>
      <c r="P418" s="4">
        <f t="shared" si="74"/>
        <v>0</v>
      </c>
      <c r="Q418" s="4" t="e">
        <f t="shared" si="74"/>
        <v>#VALUE!</v>
      </c>
      <c r="R418" s="4">
        <f t="shared" si="83"/>
        <v>0</v>
      </c>
      <c r="S418" s="4" t="e">
        <f t="shared" si="84"/>
        <v>#VALUE!</v>
      </c>
      <c r="T418" s="4">
        <f t="shared" si="75"/>
        <v>0</v>
      </c>
      <c r="U418" s="4" t="e">
        <f t="shared" si="75"/>
        <v>#VALUE!</v>
      </c>
      <c r="Z418" s="4">
        <f t="shared" si="79"/>
        <v>0</v>
      </c>
      <c r="AA418" s="4" t="e">
        <f t="shared" si="79"/>
        <v>#VALUE!</v>
      </c>
      <c r="AB418" s="3" t="e">
        <f t="shared" si="80"/>
        <v>#VALUE!</v>
      </c>
      <c r="AD418" s="4" t="e">
        <f t="shared" si="76"/>
        <v>#VALUE!</v>
      </c>
      <c r="AE418" s="4" t="e">
        <f t="shared" si="76"/>
        <v>#VALUE!</v>
      </c>
    </row>
    <row r="419" spans="1:31" ht="26.25" customHeight="1" x14ac:dyDescent="0.25">
      <c r="A419" s="28" t="s">
        <v>435</v>
      </c>
      <c r="B419" s="29"/>
      <c r="C419" s="29"/>
      <c r="D419" s="16" t="s">
        <v>86</v>
      </c>
      <c r="E419" s="17">
        <v>3.34</v>
      </c>
      <c r="F419" s="17">
        <v>1.86</v>
      </c>
      <c r="G419" s="17"/>
      <c r="H419" s="17">
        <f t="shared" si="81"/>
        <v>4.008</v>
      </c>
      <c r="I419" s="17">
        <f t="shared" si="82"/>
        <v>2.2320000000000002</v>
      </c>
      <c r="J419" s="18">
        <f t="shared" si="77"/>
        <v>4.01</v>
      </c>
      <c r="K419" s="18">
        <f t="shared" si="78"/>
        <v>2.23</v>
      </c>
      <c r="N419" s="3" t="e">
        <f>#REF!-#REF!</f>
        <v>#REF!</v>
      </c>
      <c r="P419" s="4">
        <f t="shared" si="74"/>
        <v>3.34</v>
      </c>
      <c r="Q419" s="4">
        <f t="shared" si="74"/>
        <v>1.86</v>
      </c>
      <c r="R419" s="4">
        <f t="shared" si="83"/>
        <v>4.008</v>
      </c>
      <c r="S419" s="4">
        <f t="shared" si="84"/>
        <v>2.2320000000000002</v>
      </c>
      <c r="T419" s="4">
        <f t="shared" si="75"/>
        <v>0</v>
      </c>
      <c r="U419" s="4">
        <f t="shared" si="75"/>
        <v>0</v>
      </c>
      <c r="Z419" s="4">
        <f t="shared" si="79"/>
        <v>-1.9999999999997797E-3</v>
      </c>
      <c r="AA419" s="4">
        <f t="shared" si="79"/>
        <v>2.0000000000002238E-3</v>
      </c>
      <c r="AB419" s="3">
        <f t="shared" si="80"/>
        <v>2.23</v>
      </c>
      <c r="AD419" s="4">
        <f t="shared" si="76"/>
        <v>-4.0060000000000002</v>
      </c>
      <c r="AE419" s="4">
        <f t="shared" si="76"/>
        <v>-2.0000000000002238E-3</v>
      </c>
    </row>
    <row r="420" spans="1:31" ht="24.75" customHeight="1" x14ac:dyDescent="0.25">
      <c r="A420" s="28" t="s">
        <v>436</v>
      </c>
      <c r="B420" s="29"/>
      <c r="C420" s="29"/>
      <c r="D420" s="16" t="s">
        <v>86</v>
      </c>
      <c r="E420" s="17">
        <v>5.71</v>
      </c>
      <c r="F420" s="17">
        <v>4.22</v>
      </c>
      <c r="G420" s="17"/>
      <c r="H420" s="17">
        <f t="shared" si="81"/>
        <v>6.8519999999999994</v>
      </c>
      <c r="I420" s="17">
        <f t="shared" si="82"/>
        <v>5.0639999999999992</v>
      </c>
      <c r="J420" s="18">
        <f t="shared" si="77"/>
        <v>6.85</v>
      </c>
      <c r="K420" s="18">
        <f t="shared" si="78"/>
        <v>5.0599999999999996</v>
      </c>
      <c r="N420" s="3" t="e">
        <f>#REF!-#REF!</f>
        <v>#REF!</v>
      </c>
      <c r="P420" s="4">
        <f t="shared" ref="P420:Q483" si="85">ROUND(E420,2)</f>
        <v>5.71</v>
      </c>
      <c r="Q420" s="4">
        <f t="shared" si="85"/>
        <v>4.22</v>
      </c>
      <c r="R420" s="4">
        <f t="shared" si="83"/>
        <v>6.8519999999999994</v>
      </c>
      <c r="S420" s="4">
        <f t="shared" si="84"/>
        <v>5.0639999999999992</v>
      </c>
      <c r="T420" s="4">
        <f t="shared" ref="T420:U483" si="86">H420-R420</f>
        <v>0</v>
      </c>
      <c r="U420" s="4">
        <f t="shared" si="86"/>
        <v>0</v>
      </c>
      <c r="Z420" s="4">
        <f t="shared" si="79"/>
        <v>1.9999999999997797E-3</v>
      </c>
      <c r="AA420" s="4">
        <f t="shared" si="79"/>
        <v>3.9999999999995595E-3</v>
      </c>
      <c r="AB420" s="3">
        <f t="shared" si="80"/>
        <v>5.0599999999999996</v>
      </c>
      <c r="AD420" s="4">
        <f t="shared" ref="AD420:AE483" si="87">AA420-H420</f>
        <v>-6.8479999999999999</v>
      </c>
      <c r="AE420" s="4">
        <f t="shared" si="87"/>
        <v>-3.9999999999995595E-3</v>
      </c>
    </row>
    <row r="421" spans="1:31" ht="26.25" customHeight="1" x14ac:dyDescent="0.25">
      <c r="A421" s="28" t="s">
        <v>437</v>
      </c>
      <c r="B421" s="29"/>
      <c r="C421" s="29"/>
      <c r="D421" s="16" t="s">
        <v>86</v>
      </c>
      <c r="E421" s="17">
        <v>0</v>
      </c>
      <c r="F421" s="17" t="e">
        <v>#VALUE!</v>
      </c>
      <c r="G421" s="17"/>
      <c r="H421" s="17">
        <f t="shared" si="81"/>
        <v>0</v>
      </c>
      <c r="I421" s="17" t="e">
        <f t="shared" si="82"/>
        <v>#VALUE!</v>
      </c>
      <c r="J421" s="18">
        <f t="shared" si="77"/>
        <v>0</v>
      </c>
      <c r="K421" s="18" t="e">
        <f t="shared" si="78"/>
        <v>#VALUE!</v>
      </c>
      <c r="N421" s="3" t="e">
        <f>#REF!-#REF!</f>
        <v>#REF!</v>
      </c>
      <c r="P421" s="4">
        <f t="shared" si="85"/>
        <v>0</v>
      </c>
      <c r="Q421" s="4" t="e">
        <f t="shared" si="85"/>
        <v>#VALUE!</v>
      </c>
      <c r="R421" s="4">
        <f t="shared" si="83"/>
        <v>0</v>
      </c>
      <c r="S421" s="4" t="e">
        <f t="shared" si="84"/>
        <v>#VALUE!</v>
      </c>
      <c r="T421" s="4">
        <f t="shared" si="86"/>
        <v>0</v>
      </c>
      <c r="U421" s="4" t="e">
        <f t="shared" si="86"/>
        <v>#VALUE!</v>
      </c>
      <c r="Z421" s="4">
        <f t="shared" si="79"/>
        <v>0</v>
      </c>
      <c r="AA421" s="4" t="e">
        <f t="shared" si="79"/>
        <v>#VALUE!</v>
      </c>
      <c r="AB421" s="3" t="e">
        <f t="shared" si="80"/>
        <v>#VALUE!</v>
      </c>
      <c r="AD421" s="4" t="e">
        <f t="shared" si="87"/>
        <v>#VALUE!</v>
      </c>
      <c r="AE421" s="4" t="e">
        <f t="shared" si="87"/>
        <v>#VALUE!</v>
      </c>
    </row>
    <row r="422" spans="1:31" ht="27" customHeight="1" x14ac:dyDescent="0.25">
      <c r="A422" s="28" t="s">
        <v>438</v>
      </c>
      <c r="B422" s="29"/>
      <c r="C422" s="29"/>
      <c r="D422" s="16" t="s">
        <v>86</v>
      </c>
      <c r="E422" s="17">
        <v>1.76</v>
      </c>
      <c r="F422" s="17">
        <v>1.48</v>
      </c>
      <c r="G422" s="17"/>
      <c r="H422" s="17">
        <f t="shared" si="81"/>
        <v>2.1120000000000001</v>
      </c>
      <c r="I422" s="17">
        <f t="shared" si="82"/>
        <v>1.776</v>
      </c>
      <c r="J422" s="18">
        <f t="shared" si="77"/>
        <v>2.11</v>
      </c>
      <c r="K422" s="18">
        <f t="shared" si="78"/>
        <v>1.78</v>
      </c>
      <c r="N422" s="3" t="e">
        <f>#REF!-#REF!</f>
        <v>#REF!</v>
      </c>
      <c r="P422" s="4">
        <f t="shared" si="85"/>
        <v>1.76</v>
      </c>
      <c r="Q422" s="4">
        <f t="shared" si="85"/>
        <v>1.48</v>
      </c>
      <c r="R422" s="4">
        <f t="shared" si="83"/>
        <v>2.1120000000000001</v>
      </c>
      <c r="S422" s="4">
        <f t="shared" si="84"/>
        <v>1.776</v>
      </c>
      <c r="T422" s="4">
        <f t="shared" si="86"/>
        <v>0</v>
      </c>
      <c r="U422" s="4">
        <f t="shared" si="86"/>
        <v>0</v>
      </c>
      <c r="Z422" s="4">
        <f t="shared" si="79"/>
        <v>2.0000000000002238E-3</v>
      </c>
      <c r="AA422" s="4">
        <f t="shared" si="79"/>
        <v>-4.0000000000000036E-3</v>
      </c>
      <c r="AB422" s="3">
        <f t="shared" si="80"/>
        <v>1.78</v>
      </c>
      <c r="AD422" s="4">
        <f t="shared" si="87"/>
        <v>-2.1160000000000001</v>
      </c>
      <c r="AE422" s="4">
        <f t="shared" si="87"/>
        <v>4.0000000000000036E-3</v>
      </c>
    </row>
    <row r="423" spans="1:31" ht="27" customHeight="1" x14ac:dyDescent="0.25">
      <c r="A423" s="28" t="s">
        <v>439</v>
      </c>
      <c r="B423" s="29"/>
      <c r="C423" s="29"/>
      <c r="D423" s="16" t="s">
        <v>86</v>
      </c>
      <c r="E423" s="17">
        <v>1.89</v>
      </c>
      <c r="F423" s="17">
        <v>1.71</v>
      </c>
      <c r="G423" s="17"/>
      <c r="H423" s="17">
        <f t="shared" si="81"/>
        <v>2.2679999999999998</v>
      </c>
      <c r="I423" s="17">
        <f t="shared" si="82"/>
        <v>2.052</v>
      </c>
      <c r="J423" s="18">
        <f t="shared" si="77"/>
        <v>2.27</v>
      </c>
      <c r="K423" s="18">
        <f t="shared" si="78"/>
        <v>2.0499999999999998</v>
      </c>
      <c r="N423" s="3" t="e">
        <f>#REF!-#REF!</f>
        <v>#REF!</v>
      </c>
      <c r="P423" s="4">
        <f t="shared" si="85"/>
        <v>1.89</v>
      </c>
      <c r="Q423" s="4">
        <f t="shared" si="85"/>
        <v>1.71</v>
      </c>
      <c r="R423" s="4">
        <f t="shared" si="83"/>
        <v>2.2679999999999998</v>
      </c>
      <c r="S423" s="4">
        <f t="shared" si="84"/>
        <v>2.052</v>
      </c>
      <c r="T423" s="4">
        <f t="shared" si="86"/>
        <v>0</v>
      </c>
      <c r="U423" s="4">
        <f t="shared" si="86"/>
        <v>0</v>
      </c>
      <c r="Z423" s="4">
        <f t="shared" si="79"/>
        <v>-2.0000000000002238E-3</v>
      </c>
      <c r="AA423" s="4">
        <f t="shared" si="79"/>
        <v>2.0000000000002238E-3</v>
      </c>
      <c r="AB423" s="3">
        <f t="shared" si="80"/>
        <v>2.0499999999999998</v>
      </c>
      <c r="AD423" s="4">
        <f t="shared" si="87"/>
        <v>-2.2659999999999996</v>
      </c>
      <c r="AE423" s="4">
        <f t="shared" si="87"/>
        <v>-2.0000000000002238E-3</v>
      </c>
    </row>
    <row r="424" spans="1:31" ht="34.5" customHeight="1" x14ac:dyDescent="0.25">
      <c r="A424" s="28" t="s">
        <v>440</v>
      </c>
      <c r="B424" s="29"/>
      <c r="C424" s="29"/>
      <c r="D424" s="16" t="s">
        <v>86</v>
      </c>
      <c r="E424" s="17">
        <v>2.62</v>
      </c>
      <c r="F424" s="17">
        <v>1.51</v>
      </c>
      <c r="G424" s="17"/>
      <c r="H424" s="17">
        <f t="shared" si="81"/>
        <v>3.1440000000000001</v>
      </c>
      <c r="I424" s="17">
        <f t="shared" si="82"/>
        <v>1.8119999999999998</v>
      </c>
      <c r="J424" s="18">
        <f t="shared" si="77"/>
        <v>3.14</v>
      </c>
      <c r="K424" s="18">
        <f t="shared" si="78"/>
        <v>1.81</v>
      </c>
      <c r="N424" s="3" t="e">
        <f>#REF!-#REF!</f>
        <v>#REF!</v>
      </c>
      <c r="P424" s="4">
        <f t="shared" si="85"/>
        <v>2.62</v>
      </c>
      <c r="Q424" s="4">
        <f t="shared" si="85"/>
        <v>1.51</v>
      </c>
      <c r="R424" s="4">
        <f t="shared" si="83"/>
        <v>3.1440000000000001</v>
      </c>
      <c r="S424" s="4">
        <f t="shared" si="84"/>
        <v>1.8119999999999998</v>
      </c>
      <c r="T424" s="4">
        <f t="shared" si="86"/>
        <v>0</v>
      </c>
      <c r="U424" s="4">
        <f t="shared" si="86"/>
        <v>0</v>
      </c>
      <c r="Z424" s="4">
        <f t="shared" si="79"/>
        <v>4.0000000000000036E-3</v>
      </c>
      <c r="AA424" s="4">
        <f t="shared" si="79"/>
        <v>1.9999999999997797E-3</v>
      </c>
      <c r="AB424" s="3">
        <f t="shared" si="80"/>
        <v>1.81</v>
      </c>
      <c r="AD424" s="4">
        <f t="shared" si="87"/>
        <v>-3.1420000000000003</v>
      </c>
      <c r="AE424" s="4">
        <f t="shared" si="87"/>
        <v>-1.9999999999997797E-3</v>
      </c>
    </row>
    <row r="425" spans="1:31" ht="38.25" customHeight="1" x14ac:dyDescent="0.25">
      <c r="A425" s="28" t="s">
        <v>441</v>
      </c>
      <c r="B425" s="29"/>
      <c r="C425" s="29"/>
      <c r="D425" s="16" t="s">
        <v>86</v>
      </c>
      <c r="E425" s="17">
        <v>0</v>
      </c>
      <c r="F425" s="17" t="e">
        <v>#VALUE!</v>
      </c>
      <c r="G425" s="17"/>
      <c r="H425" s="17">
        <f t="shared" si="81"/>
        <v>0</v>
      </c>
      <c r="I425" s="17" t="e">
        <f t="shared" si="82"/>
        <v>#VALUE!</v>
      </c>
      <c r="J425" s="18">
        <f t="shared" si="77"/>
        <v>0</v>
      </c>
      <c r="K425" s="18" t="e">
        <f t="shared" si="78"/>
        <v>#VALUE!</v>
      </c>
      <c r="N425" s="3" t="e">
        <f>#REF!-#REF!</f>
        <v>#REF!</v>
      </c>
      <c r="P425" s="4">
        <f t="shared" si="85"/>
        <v>0</v>
      </c>
      <c r="Q425" s="4" t="e">
        <f t="shared" si="85"/>
        <v>#VALUE!</v>
      </c>
      <c r="R425" s="4">
        <f t="shared" si="83"/>
        <v>0</v>
      </c>
      <c r="S425" s="4" t="e">
        <f t="shared" si="84"/>
        <v>#VALUE!</v>
      </c>
      <c r="T425" s="4">
        <f t="shared" si="86"/>
        <v>0</v>
      </c>
      <c r="U425" s="4" t="e">
        <f t="shared" si="86"/>
        <v>#VALUE!</v>
      </c>
      <c r="Z425" s="4">
        <f t="shared" si="79"/>
        <v>0</v>
      </c>
      <c r="AA425" s="4" t="e">
        <f t="shared" si="79"/>
        <v>#VALUE!</v>
      </c>
      <c r="AB425" s="3" t="e">
        <f t="shared" si="80"/>
        <v>#VALUE!</v>
      </c>
      <c r="AD425" s="4" t="e">
        <f t="shared" si="87"/>
        <v>#VALUE!</v>
      </c>
      <c r="AE425" s="4" t="e">
        <f t="shared" si="87"/>
        <v>#VALUE!</v>
      </c>
    </row>
    <row r="426" spans="1:31" ht="24" customHeight="1" x14ac:dyDescent="0.25">
      <c r="A426" s="28" t="s">
        <v>442</v>
      </c>
      <c r="B426" s="29"/>
      <c r="C426" s="29"/>
      <c r="D426" s="16" t="s">
        <v>86</v>
      </c>
      <c r="E426" s="17">
        <v>3.55</v>
      </c>
      <c r="F426" s="17">
        <v>2</v>
      </c>
      <c r="G426" s="17"/>
      <c r="H426" s="17">
        <f t="shared" si="81"/>
        <v>4.26</v>
      </c>
      <c r="I426" s="17">
        <f t="shared" si="82"/>
        <v>2.4</v>
      </c>
      <c r="J426" s="18">
        <f t="shared" si="77"/>
        <v>4.26</v>
      </c>
      <c r="K426" s="18">
        <f t="shared" si="78"/>
        <v>2.4</v>
      </c>
      <c r="N426" s="3" t="e">
        <f>#REF!-#REF!</f>
        <v>#REF!</v>
      </c>
      <c r="P426" s="4">
        <f t="shared" si="85"/>
        <v>3.55</v>
      </c>
      <c r="Q426" s="4">
        <f t="shared" si="85"/>
        <v>2</v>
      </c>
      <c r="R426" s="4">
        <f t="shared" si="83"/>
        <v>4.26</v>
      </c>
      <c r="S426" s="4">
        <f t="shared" si="84"/>
        <v>2.4</v>
      </c>
      <c r="T426" s="4">
        <f t="shared" si="86"/>
        <v>0</v>
      </c>
      <c r="U426" s="4">
        <f t="shared" si="86"/>
        <v>0</v>
      </c>
      <c r="Z426" s="4">
        <f t="shared" si="79"/>
        <v>0</v>
      </c>
      <c r="AA426" s="4">
        <f t="shared" si="79"/>
        <v>0</v>
      </c>
      <c r="AB426" s="3">
        <f t="shared" si="80"/>
        <v>2.4</v>
      </c>
      <c r="AD426" s="4">
        <f t="shared" si="87"/>
        <v>-4.26</v>
      </c>
      <c r="AE426" s="4">
        <f t="shared" si="87"/>
        <v>0</v>
      </c>
    </row>
    <row r="427" spans="1:31" ht="24" customHeight="1" x14ac:dyDescent="0.25">
      <c r="A427" s="28" t="s">
        <v>443</v>
      </c>
      <c r="B427" s="29"/>
      <c r="C427" s="29"/>
      <c r="D427" s="16" t="s">
        <v>86</v>
      </c>
      <c r="E427" s="17">
        <v>4.91</v>
      </c>
      <c r="F427" s="17">
        <v>3.67</v>
      </c>
      <c r="G427" s="17"/>
      <c r="H427" s="17">
        <f t="shared" si="81"/>
        <v>5.8920000000000003</v>
      </c>
      <c r="I427" s="17">
        <f t="shared" si="82"/>
        <v>4.4039999999999999</v>
      </c>
      <c r="J427" s="18">
        <f t="shared" si="77"/>
        <v>5.89</v>
      </c>
      <c r="K427" s="18">
        <f t="shared" si="78"/>
        <v>4.4000000000000004</v>
      </c>
      <c r="N427" s="3" t="e">
        <f>#REF!-#REF!</f>
        <v>#REF!</v>
      </c>
      <c r="P427" s="4">
        <f t="shared" si="85"/>
        <v>4.91</v>
      </c>
      <c r="Q427" s="4">
        <f t="shared" si="85"/>
        <v>3.67</v>
      </c>
      <c r="R427" s="4">
        <f t="shared" si="83"/>
        <v>5.8920000000000003</v>
      </c>
      <c r="S427" s="4">
        <f t="shared" si="84"/>
        <v>4.4039999999999999</v>
      </c>
      <c r="T427" s="4">
        <f t="shared" si="86"/>
        <v>0</v>
      </c>
      <c r="U427" s="4">
        <f t="shared" si="86"/>
        <v>0</v>
      </c>
      <c r="Z427" s="4">
        <f t="shared" si="79"/>
        <v>2.0000000000006679E-3</v>
      </c>
      <c r="AA427" s="4">
        <f t="shared" si="79"/>
        <v>3.9999999999995595E-3</v>
      </c>
      <c r="AB427" s="3">
        <f t="shared" si="80"/>
        <v>4.4000000000000004</v>
      </c>
      <c r="AD427" s="4">
        <f t="shared" si="87"/>
        <v>-5.8880000000000008</v>
      </c>
      <c r="AE427" s="4">
        <f t="shared" si="87"/>
        <v>-3.9999999999995595E-3</v>
      </c>
    </row>
    <row r="428" spans="1:31" ht="27" customHeight="1" x14ac:dyDescent="0.25">
      <c r="A428" s="28" t="s">
        <v>444</v>
      </c>
      <c r="B428" s="29"/>
      <c r="C428" s="29"/>
      <c r="D428" s="16" t="s">
        <v>86</v>
      </c>
      <c r="E428" s="17">
        <v>0</v>
      </c>
      <c r="F428" s="17" t="e">
        <v>#VALUE!</v>
      </c>
      <c r="G428" s="17"/>
      <c r="H428" s="17">
        <f t="shared" si="81"/>
        <v>0</v>
      </c>
      <c r="I428" s="17" t="e">
        <f t="shared" si="82"/>
        <v>#VALUE!</v>
      </c>
      <c r="J428" s="18">
        <f t="shared" si="77"/>
        <v>0</v>
      </c>
      <c r="K428" s="18" t="e">
        <f t="shared" si="78"/>
        <v>#VALUE!</v>
      </c>
      <c r="N428" s="3" t="e">
        <f>#REF!-#REF!</f>
        <v>#REF!</v>
      </c>
      <c r="P428" s="4">
        <f t="shared" si="85"/>
        <v>0</v>
      </c>
      <c r="Q428" s="4" t="e">
        <f t="shared" si="85"/>
        <v>#VALUE!</v>
      </c>
      <c r="R428" s="4">
        <f t="shared" si="83"/>
        <v>0</v>
      </c>
      <c r="S428" s="4" t="e">
        <f t="shared" si="84"/>
        <v>#VALUE!</v>
      </c>
      <c r="T428" s="4">
        <f t="shared" si="86"/>
        <v>0</v>
      </c>
      <c r="U428" s="4" t="e">
        <f t="shared" si="86"/>
        <v>#VALUE!</v>
      </c>
      <c r="Z428" s="4">
        <f t="shared" si="79"/>
        <v>0</v>
      </c>
      <c r="AA428" s="4" t="e">
        <f t="shared" si="79"/>
        <v>#VALUE!</v>
      </c>
      <c r="AB428" s="3" t="e">
        <f t="shared" si="80"/>
        <v>#VALUE!</v>
      </c>
      <c r="AD428" s="4" t="e">
        <f t="shared" si="87"/>
        <v>#VALUE!</v>
      </c>
      <c r="AE428" s="4" t="e">
        <f t="shared" si="87"/>
        <v>#VALUE!</v>
      </c>
    </row>
    <row r="429" spans="1:31" ht="23.25" customHeight="1" x14ac:dyDescent="0.25">
      <c r="A429" s="28" t="s">
        <v>445</v>
      </c>
      <c r="B429" s="29"/>
      <c r="C429" s="29"/>
      <c r="D429" s="16" t="s">
        <v>86</v>
      </c>
      <c r="E429" s="17">
        <v>2.13</v>
      </c>
      <c r="F429" s="17">
        <v>1.35</v>
      </c>
      <c r="G429" s="17"/>
      <c r="H429" s="17">
        <f t="shared" si="81"/>
        <v>2.5559999999999996</v>
      </c>
      <c r="I429" s="17">
        <f t="shared" si="82"/>
        <v>1.62</v>
      </c>
      <c r="J429" s="18">
        <f t="shared" si="77"/>
        <v>2.56</v>
      </c>
      <c r="K429" s="18">
        <f t="shared" si="78"/>
        <v>1.62</v>
      </c>
      <c r="N429" s="3" t="e">
        <f>#REF!-#REF!</f>
        <v>#REF!</v>
      </c>
      <c r="P429" s="4">
        <f t="shared" si="85"/>
        <v>2.13</v>
      </c>
      <c r="Q429" s="4">
        <f t="shared" si="85"/>
        <v>1.35</v>
      </c>
      <c r="R429" s="4">
        <f t="shared" si="83"/>
        <v>2.5559999999999996</v>
      </c>
      <c r="S429" s="4">
        <f t="shared" si="84"/>
        <v>1.62</v>
      </c>
      <c r="T429" s="4">
        <f t="shared" si="86"/>
        <v>0</v>
      </c>
      <c r="U429" s="4">
        <f t="shared" si="86"/>
        <v>0</v>
      </c>
      <c r="Z429" s="4">
        <f t="shared" si="79"/>
        <v>-4.0000000000004476E-3</v>
      </c>
      <c r="AA429" s="4">
        <f t="shared" si="79"/>
        <v>0</v>
      </c>
      <c r="AB429" s="3">
        <f t="shared" si="80"/>
        <v>1.62</v>
      </c>
      <c r="AD429" s="4">
        <f t="shared" si="87"/>
        <v>-2.5559999999999996</v>
      </c>
      <c r="AE429" s="4">
        <f t="shared" si="87"/>
        <v>0</v>
      </c>
    </row>
    <row r="430" spans="1:31" ht="36" customHeight="1" x14ac:dyDescent="0.25">
      <c r="A430" s="28" t="s">
        <v>446</v>
      </c>
      <c r="B430" s="29"/>
      <c r="C430" s="29"/>
      <c r="D430" s="16" t="s">
        <v>86</v>
      </c>
      <c r="E430" s="17">
        <v>4.0199999999999996</v>
      </c>
      <c r="F430" s="17">
        <v>3.07</v>
      </c>
      <c r="G430" s="17"/>
      <c r="H430" s="17">
        <f t="shared" si="81"/>
        <v>4.823999999999999</v>
      </c>
      <c r="I430" s="17">
        <f t="shared" si="82"/>
        <v>3.6839999999999997</v>
      </c>
      <c r="J430" s="18">
        <f t="shared" si="77"/>
        <v>4.82</v>
      </c>
      <c r="K430" s="18">
        <f t="shared" si="78"/>
        <v>3.68</v>
      </c>
      <c r="N430" s="3" t="e">
        <f>#REF!-#REF!</f>
        <v>#REF!</v>
      </c>
      <c r="P430" s="4">
        <f t="shared" si="85"/>
        <v>4.0199999999999996</v>
      </c>
      <c r="Q430" s="4">
        <f t="shared" si="85"/>
        <v>3.07</v>
      </c>
      <c r="R430" s="4">
        <f t="shared" si="83"/>
        <v>4.823999999999999</v>
      </c>
      <c r="S430" s="4">
        <f t="shared" si="84"/>
        <v>3.6839999999999997</v>
      </c>
      <c r="T430" s="4">
        <f t="shared" si="86"/>
        <v>0</v>
      </c>
      <c r="U430" s="4">
        <f t="shared" si="86"/>
        <v>0</v>
      </c>
      <c r="Z430" s="4">
        <f t="shared" si="79"/>
        <v>3.9999999999986713E-3</v>
      </c>
      <c r="AA430" s="4">
        <f t="shared" si="79"/>
        <v>3.9999999999995595E-3</v>
      </c>
      <c r="AB430" s="3">
        <f t="shared" si="80"/>
        <v>3.68</v>
      </c>
      <c r="AD430" s="4">
        <f t="shared" si="87"/>
        <v>-4.8199999999999994</v>
      </c>
      <c r="AE430" s="4">
        <f t="shared" si="87"/>
        <v>-3.9999999999995595E-3</v>
      </c>
    </row>
    <row r="431" spans="1:31" ht="24.75" customHeight="1" x14ac:dyDescent="0.25">
      <c r="A431" s="28" t="s">
        <v>447</v>
      </c>
      <c r="B431" s="29"/>
      <c r="C431" s="29"/>
      <c r="D431" s="16" t="s">
        <v>86</v>
      </c>
      <c r="E431" s="17">
        <v>0</v>
      </c>
      <c r="F431" s="17" t="e">
        <v>#VALUE!</v>
      </c>
      <c r="G431" s="17"/>
      <c r="H431" s="17">
        <f t="shared" si="81"/>
        <v>0</v>
      </c>
      <c r="I431" s="17" t="e">
        <f t="shared" si="82"/>
        <v>#VALUE!</v>
      </c>
      <c r="J431" s="18">
        <f t="shared" si="77"/>
        <v>0</v>
      </c>
      <c r="K431" s="18" t="e">
        <f t="shared" si="78"/>
        <v>#VALUE!</v>
      </c>
      <c r="N431" s="3" t="e">
        <f>#REF!-#REF!</f>
        <v>#REF!</v>
      </c>
      <c r="P431" s="4">
        <f t="shared" si="85"/>
        <v>0</v>
      </c>
      <c r="Q431" s="4" t="e">
        <f t="shared" si="85"/>
        <v>#VALUE!</v>
      </c>
      <c r="R431" s="4">
        <f t="shared" si="83"/>
        <v>0</v>
      </c>
      <c r="S431" s="4" t="e">
        <f t="shared" si="84"/>
        <v>#VALUE!</v>
      </c>
      <c r="T431" s="4">
        <f t="shared" si="86"/>
        <v>0</v>
      </c>
      <c r="U431" s="4" t="e">
        <f t="shared" si="86"/>
        <v>#VALUE!</v>
      </c>
      <c r="Z431" s="4">
        <f t="shared" si="79"/>
        <v>0</v>
      </c>
      <c r="AA431" s="4" t="e">
        <f t="shared" si="79"/>
        <v>#VALUE!</v>
      </c>
      <c r="AB431" s="3" t="e">
        <f t="shared" si="80"/>
        <v>#VALUE!</v>
      </c>
      <c r="AD431" s="4" t="e">
        <f t="shared" si="87"/>
        <v>#VALUE!</v>
      </c>
      <c r="AE431" s="4" t="e">
        <f t="shared" si="87"/>
        <v>#VALUE!</v>
      </c>
    </row>
    <row r="432" spans="1:31" ht="23.25" customHeight="1" x14ac:dyDescent="0.25">
      <c r="A432" s="28" t="s">
        <v>448</v>
      </c>
      <c r="B432" s="29"/>
      <c r="C432" s="29"/>
      <c r="D432" s="16" t="s">
        <v>86</v>
      </c>
      <c r="E432" s="17">
        <v>3.12</v>
      </c>
      <c r="F432" s="17">
        <v>1.8</v>
      </c>
      <c r="G432" s="17"/>
      <c r="H432" s="17">
        <f t="shared" si="81"/>
        <v>3.7439999999999998</v>
      </c>
      <c r="I432" s="17">
        <f t="shared" si="82"/>
        <v>2.16</v>
      </c>
      <c r="J432" s="18">
        <f t="shared" si="77"/>
        <v>3.74</v>
      </c>
      <c r="K432" s="18">
        <f t="shared" si="78"/>
        <v>2.16</v>
      </c>
      <c r="N432" s="3" t="e">
        <f>#REF!-#REF!</f>
        <v>#REF!</v>
      </c>
      <c r="P432" s="4">
        <f t="shared" si="85"/>
        <v>3.12</v>
      </c>
      <c r="Q432" s="4">
        <f t="shared" si="85"/>
        <v>1.8</v>
      </c>
      <c r="R432" s="4">
        <f t="shared" si="83"/>
        <v>3.7439999999999998</v>
      </c>
      <c r="S432" s="4">
        <f t="shared" si="84"/>
        <v>2.16</v>
      </c>
      <c r="T432" s="4">
        <f t="shared" si="86"/>
        <v>0</v>
      </c>
      <c r="U432" s="4">
        <f t="shared" si="86"/>
        <v>0</v>
      </c>
      <c r="Z432" s="4">
        <f t="shared" si="79"/>
        <v>3.9999999999995595E-3</v>
      </c>
      <c r="AA432" s="4">
        <f t="shared" si="79"/>
        <v>0</v>
      </c>
      <c r="AB432" s="3">
        <f t="shared" si="80"/>
        <v>2.16</v>
      </c>
      <c r="AD432" s="4">
        <f t="shared" si="87"/>
        <v>-3.7439999999999998</v>
      </c>
      <c r="AE432" s="4">
        <f t="shared" si="87"/>
        <v>0</v>
      </c>
    </row>
    <row r="433" spans="1:31" ht="26.25" customHeight="1" x14ac:dyDescent="0.25">
      <c r="A433" s="28" t="s">
        <v>449</v>
      </c>
      <c r="B433" s="29"/>
      <c r="C433" s="29"/>
      <c r="D433" s="16" t="s">
        <v>86</v>
      </c>
      <c r="E433" s="17">
        <v>4.29</v>
      </c>
      <c r="F433" s="17">
        <v>3.15</v>
      </c>
      <c r="G433" s="17"/>
      <c r="H433" s="17">
        <f t="shared" si="81"/>
        <v>5.1479999999999997</v>
      </c>
      <c r="I433" s="17">
        <f t="shared" si="82"/>
        <v>3.78</v>
      </c>
      <c r="J433" s="18">
        <f t="shared" si="77"/>
        <v>5.15</v>
      </c>
      <c r="K433" s="18">
        <f t="shared" si="78"/>
        <v>3.78</v>
      </c>
      <c r="N433" s="3" t="e">
        <f>#REF!-#REF!</f>
        <v>#REF!</v>
      </c>
      <c r="P433" s="4">
        <f t="shared" si="85"/>
        <v>4.29</v>
      </c>
      <c r="Q433" s="4">
        <f t="shared" si="85"/>
        <v>3.15</v>
      </c>
      <c r="R433" s="4">
        <f t="shared" si="83"/>
        <v>5.1479999999999997</v>
      </c>
      <c r="S433" s="4">
        <f t="shared" si="84"/>
        <v>3.78</v>
      </c>
      <c r="T433" s="4">
        <f t="shared" si="86"/>
        <v>0</v>
      </c>
      <c r="U433" s="4">
        <f t="shared" si="86"/>
        <v>0</v>
      </c>
      <c r="Z433" s="4">
        <f t="shared" si="79"/>
        <v>-2.0000000000006679E-3</v>
      </c>
      <c r="AA433" s="4">
        <f t="shared" si="79"/>
        <v>0</v>
      </c>
      <c r="AB433" s="3">
        <f t="shared" si="80"/>
        <v>3.78</v>
      </c>
      <c r="AD433" s="4">
        <f t="shared" si="87"/>
        <v>-5.1479999999999997</v>
      </c>
      <c r="AE433" s="4">
        <f t="shared" si="87"/>
        <v>0</v>
      </c>
    </row>
    <row r="434" spans="1:31" ht="30.75" customHeight="1" x14ac:dyDescent="0.25">
      <c r="A434" s="28" t="s">
        <v>450</v>
      </c>
      <c r="B434" s="29"/>
      <c r="C434" s="29"/>
      <c r="D434" s="16" t="s">
        <v>86</v>
      </c>
      <c r="E434" s="17">
        <v>0</v>
      </c>
      <c r="F434" s="17" t="e">
        <v>#VALUE!</v>
      </c>
      <c r="G434" s="17"/>
      <c r="H434" s="17">
        <f t="shared" si="81"/>
        <v>0</v>
      </c>
      <c r="I434" s="17" t="e">
        <f t="shared" si="82"/>
        <v>#VALUE!</v>
      </c>
      <c r="J434" s="18">
        <f t="shared" si="77"/>
        <v>0</v>
      </c>
      <c r="K434" s="18" t="e">
        <f t="shared" si="78"/>
        <v>#VALUE!</v>
      </c>
      <c r="N434" s="3" t="e">
        <f>#REF!-#REF!</f>
        <v>#REF!</v>
      </c>
      <c r="P434" s="4">
        <f t="shared" si="85"/>
        <v>0</v>
      </c>
      <c r="Q434" s="4" t="e">
        <f t="shared" si="85"/>
        <v>#VALUE!</v>
      </c>
      <c r="R434" s="4">
        <f t="shared" si="83"/>
        <v>0</v>
      </c>
      <c r="S434" s="4" t="e">
        <f t="shared" si="84"/>
        <v>#VALUE!</v>
      </c>
      <c r="T434" s="4">
        <f t="shared" si="86"/>
        <v>0</v>
      </c>
      <c r="U434" s="4" t="e">
        <f t="shared" si="86"/>
        <v>#VALUE!</v>
      </c>
      <c r="Z434" s="4">
        <f t="shared" si="79"/>
        <v>0</v>
      </c>
      <c r="AA434" s="4" t="e">
        <f t="shared" si="79"/>
        <v>#VALUE!</v>
      </c>
      <c r="AB434" s="3" t="e">
        <f t="shared" si="80"/>
        <v>#VALUE!</v>
      </c>
      <c r="AD434" s="4" t="e">
        <f t="shared" si="87"/>
        <v>#VALUE!</v>
      </c>
      <c r="AE434" s="4" t="e">
        <f t="shared" si="87"/>
        <v>#VALUE!</v>
      </c>
    </row>
    <row r="435" spans="1:31" ht="23.25" customHeight="1" x14ac:dyDescent="0.25">
      <c r="A435" s="28" t="s">
        <v>451</v>
      </c>
      <c r="B435" s="29"/>
      <c r="C435" s="29"/>
      <c r="D435" s="16" t="s">
        <v>86</v>
      </c>
      <c r="E435" s="17">
        <v>2.5099999999999998</v>
      </c>
      <c r="F435" s="17">
        <v>1.6</v>
      </c>
      <c r="G435" s="17"/>
      <c r="H435" s="17">
        <f t="shared" si="81"/>
        <v>3.0119999999999996</v>
      </c>
      <c r="I435" s="17">
        <f t="shared" si="82"/>
        <v>1.92</v>
      </c>
      <c r="J435" s="18">
        <f t="shared" si="77"/>
        <v>3.01</v>
      </c>
      <c r="K435" s="18">
        <f t="shared" si="78"/>
        <v>1.92</v>
      </c>
      <c r="N435" s="3" t="e">
        <f>#REF!-#REF!</f>
        <v>#REF!</v>
      </c>
      <c r="P435" s="4">
        <f t="shared" si="85"/>
        <v>2.5099999999999998</v>
      </c>
      <c r="Q435" s="4">
        <f t="shared" si="85"/>
        <v>1.6</v>
      </c>
      <c r="R435" s="4">
        <f t="shared" si="83"/>
        <v>3.0119999999999996</v>
      </c>
      <c r="S435" s="4">
        <f t="shared" si="84"/>
        <v>1.92</v>
      </c>
      <c r="T435" s="4">
        <f t="shared" si="86"/>
        <v>0</v>
      </c>
      <c r="U435" s="4">
        <f t="shared" si="86"/>
        <v>0</v>
      </c>
      <c r="Z435" s="4">
        <f t="shared" si="79"/>
        <v>1.9999999999997797E-3</v>
      </c>
      <c r="AA435" s="4">
        <f t="shared" si="79"/>
        <v>0</v>
      </c>
      <c r="AB435" s="3">
        <f t="shared" si="80"/>
        <v>1.92</v>
      </c>
      <c r="AD435" s="4">
        <f t="shared" si="87"/>
        <v>-3.0119999999999996</v>
      </c>
      <c r="AE435" s="4">
        <f t="shared" si="87"/>
        <v>0</v>
      </c>
    </row>
    <row r="436" spans="1:31" ht="41.25" customHeight="1" x14ac:dyDescent="0.25">
      <c r="A436" s="28" t="s">
        <v>452</v>
      </c>
      <c r="B436" s="29"/>
      <c r="C436" s="29"/>
      <c r="D436" s="16" t="s">
        <v>86</v>
      </c>
      <c r="E436" s="17">
        <v>3.97</v>
      </c>
      <c r="F436" s="17">
        <v>2.63</v>
      </c>
      <c r="G436" s="17"/>
      <c r="H436" s="17">
        <f t="shared" si="81"/>
        <v>4.7640000000000002</v>
      </c>
      <c r="I436" s="17">
        <f t="shared" si="82"/>
        <v>3.1559999999999997</v>
      </c>
      <c r="J436" s="18">
        <f t="shared" si="77"/>
        <v>4.76</v>
      </c>
      <c r="K436" s="18">
        <f t="shared" si="78"/>
        <v>3.16</v>
      </c>
      <c r="N436" s="3" t="e">
        <f>#REF!-#REF!</f>
        <v>#REF!</v>
      </c>
      <c r="P436" s="4">
        <f t="shared" si="85"/>
        <v>3.97</v>
      </c>
      <c r="Q436" s="4">
        <f t="shared" si="85"/>
        <v>2.63</v>
      </c>
      <c r="R436" s="4">
        <f t="shared" si="83"/>
        <v>4.7640000000000002</v>
      </c>
      <c r="S436" s="4">
        <f t="shared" si="84"/>
        <v>3.1559999999999997</v>
      </c>
      <c r="T436" s="4">
        <f t="shared" si="86"/>
        <v>0</v>
      </c>
      <c r="U436" s="4">
        <f t="shared" si="86"/>
        <v>0</v>
      </c>
      <c r="Z436" s="4">
        <f t="shared" si="79"/>
        <v>4.0000000000004476E-3</v>
      </c>
      <c r="AA436" s="4">
        <f t="shared" si="79"/>
        <v>-4.0000000000004476E-3</v>
      </c>
      <c r="AB436" s="3">
        <f t="shared" si="80"/>
        <v>3.16</v>
      </c>
      <c r="AD436" s="4">
        <f t="shared" si="87"/>
        <v>-4.7680000000000007</v>
      </c>
      <c r="AE436" s="4">
        <f t="shared" si="87"/>
        <v>4.0000000000004476E-3</v>
      </c>
    </row>
    <row r="437" spans="1:31" ht="26.25" customHeight="1" x14ac:dyDescent="0.25">
      <c r="A437" s="28" t="s">
        <v>453</v>
      </c>
      <c r="B437" s="29"/>
      <c r="C437" s="29"/>
      <c r="D437" s="16" t="s">
        <v>86</v>
      </c>
      <c r="E437" s="17">
        <v>2.71</v>
      </c>
      <c r="F437" s="17">
        <v>1.65</v>
      </c>
      <c r="G437" s="17"/>
      <c r="H437" s="17">
        <f t="shared" si="81"/>
        <v>3.2519999999999998</v>
      </c>
      <c r="I437" s="17">
        <f t="shared" si="82"/>
        <v>1.9799999999999998</v>
      </c>
      <c r="J437" s="18">
        <f t="shared" si="77"/>
        <v>3.25</v>
      </c>
      <c r="K437" s="18">
        <f t="shared" si="78"/>
        <v>1.98</v>
      </c>
      <c r="N437" s="3" t="e">
        <f>#REF!-#REF!</f>
        <v>#REF!</v>
      </c>
      <c r="P437" s="4">
        <f t="shared" si="85"/>
        <v>2.71</v>
      </c>
      <c r="Q437" s="4">
        <f t="shared" si="85"/>
        <v>1.65</v>
      </c>
      <c r="R437" s="4">
        <f t="shared" si="83"/>
        <v>3.2519999999999998</v>
      </c>
      <c r="S437" s="4">
        <f t="shared" si="84"/>
        <v>1.9799999999999998</v>
      </c>
      <c r="T437" s="4">
        <f t="shared" si="86"/>
        <v>0</v>
      </c>
      <c r="U437" s="4">
        <f t="shared" si="86"/>
        <v>0</v>
      </c>
      <c r="Z437" s="4">
        <f t="shared" si="79"/>
        <v>1.9999999999997797E-3</v>
      </c>
      <c r="AA437" s="4">
        <f t="shared" si="79"/>
        <v>0</v>
      </c>
      <c r="AB437" s="3">
        <f t="shared" si="80"/>
        <v>1.98</v>
      </c>
      <c r="AD437" s="4">
        <f t="shared" si="87"/>
        <v>-3.2519999999999998</v>
      </c>
      <c r="AE437" s="4">
        <f t="shared" si="87"/>
        <v>0</v>
      </c>
    </row>
    <row r="438" spans="1:31" ht="24.75" customHeight="1" x14ac:dyDescent="0.25">
      <c r="A438" s="28" t="s">
        <v>454</v>
      </c>
      <c r="B438" s="29"/>
      <c r="C438" s="29"/>
      <c r="D438" s="16" t="s">
        <v>86</v>
      </c>
      <c r="E438" s="17">
        <v>2.52</v>
      </c>
      <c r="F438" s="17">
        <v>2.52</v>
      </c>
      <c r="G438" s="17"/>
      <c r="H438" s="17">
        <f t="shared" si="81"/>
        <v>3.024</v>
      </c>
      <c r="I438" s="17">
        <f t="shared" si="82"/>
        <v>3.024</v>
      </c>
      <c r="J438" s="18">
        <f t="shared" si="77"/>
        <v>3.02</v>
      </c>
      <c r="K438" s="18">
        <f t="shared" si="78"/>
        <v>3.02</v>
      </c>
      <c r="N438" s="3" t="e">
        <f>#REF!-#REF!</f>
        <v>#REF!</v>
      </c>
      <c r="P438" s="4">
        <f t="shared" si="85"/>
        <v>2.52</v>
      </c>
      <c r="Q438" s="4">
        <f t="shared" si="85"/>
        <v>2.52</v>
      </c>
      <c r="R438" s="4">
        <f t="shared" si="83"/>
        <v>3.024</v>
      </c>
      <c r="S438" s="4">
        <f t="shared" si="84"/>
        <v>3.024</v>
      </c>
      <c r="T438" s="4">
        <f t="shared" si="86"/>
        <v>0</v>
      </c>
      <c r="U438" s="4">
        <f t="shared" si="86"/>
        <v>0</v>
      </c>
      <c r="Z438" s="4">
        <f t="shared" si="79"/>
        <v>4.0000000000000036E-3</v>
      </c>
      <c r="AA438" s="4">
        <f t="shared" si="79"/>
        <v>4.0000000000000036E-3</v>
      </c>
      <c r="AB438" s="3">
        <f t="shared" si="80"/>
        <v>3.02</v>
      </c>
      <c r="AD438" s="4">
        <f t="shared" si="87"/>
        <v>-3.02</v>
      </c>
      <c r="AE438" s="4">
        <f t="shared" si="87"/>
        <v>-4.0000000000000036E-3</v>
      </c>
    </row>
    <row r="439" spans="1:31" ht="25.5" customHeight="1" x14ac:dyDescent="0.25">
      <c r="A439" s="28" t="s">
        <v>455</v>
      </c>
      <c r="B439" s="29"/>
      <c r="C439" s="29"/>
      <c r="D439" s="16" t="s">
        <v>86</v>
      </c>
      <c r="E439" s="17">
        <v>1.61</v>
      </c>
      <c r="F439" s="17">
        <v>1.61</v>
      </c>
      <c r="G439" s="17"/>
      <c r="H439" s="17">
        <f t="shared" si="81"/>
        <v>1.9319999999999999</v>
      </c>
      <c r="I439" s="17">
        <f t="shared" si="82"/>
        <v>1.9319999999999999</v>
      </c>
      <c r="J439" s="18">
        <f t="shared" si="77"/>
        <v>1.93</v>
      </c>
      <c r="K439" s="18">
        <f t="shared" si="78"/>
        <v>1.93</v>
      </c>
      <c r="N439" s="3" t="e">
        <f>#REF!-#REF!</f>
        <v>#REF!</v>
      </c>
      <c r="P439" s="4">
        <f t="shared" si="85"/>
        <v>1.61</v>
      </c>
      <c r="Q439" s="4">
        <f t="shared" si="85"/>
        <v>1.61</v>
      </c>
      <c r="R439" s="4">
        <f t="shared" si="83"/>
        <v>1.9319999999999999</v>
      </c>
      <c r="S439" s="4">
        <f t="shared" si="84"/>
        <v>1.9319999999999999</v>
      </c>
      <c r="T439" s="4">
        <f t="shared" si="86"/>
        <v>0</v>
      </c>
      <c r="U439" s="4">
        <f t="shared" si="86"/>
        <v>0</v>
      </c>
      <c r="Z439" s="4">
        <f t="shared" si="79"/>
        <v>2.0000000000000018E-3</v>
      </c>
      <c r="AA439" s="4">
        <f t="shared" si="79"/>
        <v>2.0000000000000018E-3</v>
      </c>
      <c r="AB439" s="3">
        <f t="shared" si="80"/>
        <v>1.93</v>
      </c>
      <c r="AD439" s="4">
        <f t="shared" si="87"/>
        <v>-1.93</v>
      </c>
      <c r="AE439" s="4">
        <f t="shared" si="87"/>
        <v>-2.0000000000000018E-3</v>
      </c>
    </row>
    <row r="440" spans="1:31" ht="26.25" customHeight="1" x14ac:dyDescent="0.25">
      <c r="A440" s="28" t="s">
        <v>456</v>
      </c>
      <c r="B440" s="29"/>
      <c r="C440" s="29"/>
      <c r="D440" s="16" t="s">
        <v>86</v>
      </c>
      <c r="E440" s="17">
        <v>10.41</v>
      </c>
      <c r="F440" s="17">
        <v>6.25</v>
      </c>
      <c r="G440" s="17"/>
      <c r="H440" s="17">
        <f t="shared" si="81"/>
        <v>12.491999999999999</v>
      </c>
      <c r="I440" s="17">
        <f t="shared" si="82"/>
        <v>7.5</v>
      </c>
      <c r="J440" s="18">
        <f t="shared" si="77"/>
        <v>12.49</v>
      </c>
      <c r="K440" s="18">
        <f t="shared" si="78"/>
        <v>7.5</v>
      </c>
      <c r="N440" s="3" t="e">
        <f>#REF!-#REF!</f>
        <v>#REF!</v>
      </c>
      <c r="P440" s="4">
        <f t="shared" si="85"/>
        <v>10.41</v>
      </c>
      <c r="Q440" s="4">
        <f t="shared" si="85"/>
        <v>6.25</v>
      </c>
      <c r="R440" s="4">
        <f t="shared" si="83"/>
        <v>12.491999999999999</v>
      </c>
      <c r="S440" s="4">
        <f t="shared" si="84"/>
        <v>7.5</v>
      </c>
      <c r="T440" s="4">
        <f t="shared" si="86"/>
        <v>0</v>
      </c>
      <c r="U440" s="4">
        <f t="shared" si="86"/>
        <v>0</v>
      </c>
      <c r="Z440" s="4">
        <f t="shared" si="79"/>
        <v>1.9999999999988916E-3</v>
      </c>
      <c r="AA440" s="4">
        <f t="shared" si="79"/>
        <v>0</v>
      </c>
      <c r="AB440" s="3">
        <f t="shared" si="80"/>
        <v>7.5</v>
      </c>
      <c r="AD440" s="4">
        <f t="shared" si="87"/>
        <v>-12.491999999999999</v>
      </c>
      <c r="AE440" s="4">
        <f t="shared" si="87"/>
        <v>0</v>
      </c>
    </row>
    <row r="441" spans="1:31" ht="32.25" customHeight="1" x14ac:dyDescent="0.25">
      <c r="A441" s="28" t="s">
        <v>457</v>
      </c>
      <c r="B441" s="29"/>
      <c r="C441" s="29"/>
      <c r="D441" s="16" t="s">
        <v>86</v>
      </c>
      <c r="E441" s="17">
        <v>0</v>
      </c>
      <c r="F441" s="17" t="e">
        <v>#VALUE!</v>
      </c>
      <c r="G441" s="17"/>
      <c r="H441" s="17">
        <f t="shared" si="81"/>
        <v>0</v>
      </c>
      <c r="I441" s="17" t="e">
        <f t="shared" si="82"/>
        <v>#VALUE!</v>
      </c>
      <c r="J441" s="18">
        <f t="shared" si="77"/>
        <v>0</v>
      </c>
      <c r="K441" s="18" t="e">
        <f t="shared" si="78"/>
        <v>#VALUE!</v>
      </c>
      <c r="N441" s="3" t="e">
        <f>#REF!-#REF!</f>
        <v>#REF!</v>
      </c>
      <c r="P441" s="4">
        <f t="shared" si="85"/>
        <v>0</v>
      </c>
      <c r="Q441" s="4" t="e">
        <f t="shared" si="85"/>
        <v>#VALUE!</v>
      </c>
      <c r="R441" s="4">
        <f t="shared" si="83"/>
        <v>0</v>
      </c>
      <c r="S441" s="4" t="e">
        <f t="shared" si="84"/>
        <v>#VALUE!</v>
      </c>
      <c r="T441" s="4">
        <f t="shared" si="86"/>
        <v>0</v>
      </c>
      <c r="U441" s="4" t="e">
        <f t="shared" si="86"/>
        <v>#VALUE!</v>
      </c>
      <c r="Z441" s="4">
        <f t="shared" si="79"/>
        <v>0</v>
      </c>
      <c r="AA441" s="4" t="e">
        <f t="shared" si="79"/>
        <v>#VALUE!</v>
      </c>
      <c r="AB441" s="3" t="e">
        <f t="shared" si="80"/>
        <v>#VALUE!</v>
      </c>
      <c r="AD441" s="4" t="e">
        <f t="shared" si="87"/>
        <v>#VALUE!</v>
      </c>
      <c r="AE441" s="4" t="e">
        <f t="shared" si="87"/>
        <v>#VALUE!</v>
      </c>
    </row>
    <row r="442" spans="1:31" ht="21" customHeight="1" x14ac:dyDescent="0.25">
      <c r="A442" s="28" t="s">
        <v>458</v>
      </c>
      <c r="B442" s="29"/>
      <c r="C442" s="29"/>
      <c r="D442" s="16" t="s">
        <v>86</v>
      </c>
      <c r="E442" s="17">
        <v>23.98</v>
      </c>
      <c r="F442" s="17">
        <v>14.39</v>
      </c>
      <c r="G442" s="17"/>
      <c r="H442" s="17">
        <f t="shared" si="81"/>
        <v>28.776</v>
      </c>
      <c r="I442" s="17">
        <f t="shared" si="82"/>
        <v>17.268000000000001</v>
      </c>
      <c r="J442" s="18">
        <f t="shared" si="77"/>
        <v>28.78</v>
      </c>
      <c r="K442" s="18">
        <f t="shared" si="78"/>
        <v>17.27</v>
      </c>
      <c r="N442" s="3" t="e">
        <f>#REF!-#REF!</f>
        <v>#REF!</v>
      </c>
      <c r="P442" s="4">
        <f t="shared" si="85"/>
        <v>23.98</v>
      </c>
      <c r="Q442" s="4">
        <f t="shared" si="85"/>
        <v>14.39</v>
      </c>
      <c r="R442" s="4">
        <f t="shared" si="83"/>
        <v>28.776</v>
      </c>
      <c r="S442" s="4">
        <f t="shared" si="84"/>
        <v>17.268000000000001</v>
      </c>
      <c r="T442" s="4">
        <f t="shared" si="86"/>
        <v>0</v>
      </c>
      <c r="U442" s="4">
        <f t="shared" si="86"/>
        <v>0</v>
      </c>
      <c r="Z442" s="4">
        <f t="shared" si="79"/>
        <v>-4.0000000000013358E-3</v>
      </c>
      <c r="AA442" s="4">
        <f t="shared" si="79"/>
        <v>-1.9999999999988916E-3</v>
      </c>
      <c r="AB442" s="3">
        <f t="shared" si="80"/>
        <v>17.27</v>
      </c>
      <c r="AD442" s="4">
        <f t="shared" si="87"/>
        <v>-28.777999999999999</v>
      </c>
      <c r="AE442" s="4">
        <f t="shared" si="87"/>
        <v>1.9999999999988916E-3</v>
      </c>
    </row>
    <row r="443" spans="1:31" ht="23.25" customHeight="1" x14ac:dyDescent="0.25">
      <c r="A443" s="28" t="s">
        <v>459</v>
      </c>
      <c r="B443" s="29"/>
      <c r="C443" s="29"/>
      <c r="D443" s="16" t="s">
        <v>86</v>
      </c>
      <c r="E443" s="17">
        <v>29.86</v>
      </c>
      <c r="F443" s="17">
        <v>18.239999999999998</v>
      </c>
      <c r="G443" s="17"/>
      <c r="H443" s="17">
        <f t="shared" si="81"/>
        <v>35.832000000000001</v>
      </c>
      <c r="I443" s="17">
        <f t="shared" si="82"/>
        <v>21.887999999999998</v>
      </c>
      <c r="J443" s="18">
        <f t="shared" si="77"/>
        <v>35.83</v>
      </c>
      <c r="K443" s="18">
        <f t="shared" si="78"/>
        <v>21.89</v>
      </c>
      <c r="N443" s="3" t="e">
        <f>#REF!-#REF!</f>
        <v>#REF!</v>
      </c>
      <c r="P443" s="4">
        <f t="shared" si="85"/>
        <v>29.86</v>
      </c>
      <c r="Q443" s="4">
        <f t="shared" si="85"/>
        <v>18.239999999999998</v>
      </c>
      <c r="R443" s="4">
        <f t="shared" si="83"/>
        <v>35.832000000000001</v>
      </c>
      <c r="S443" s="4">
        <f t="shared" si="84"/>
        <v>21.887999999999998</v>
      </c>
      <c r="T443" s="4">
        <f t="shared" si="86"/>
        <v>0</v>
      </c>
      <c r="U443" s="4">
        <f t="shared" si="86"/>
        <v>0</v>
      </c>
      <c r="Z443" s="4">
        <f t="shared" si="79"/>
        <v>2.0000000000024443E-3</v>
      </c>
      <c r="AA443" s="4">
        <f t="shared" si="79"/>
        <v>-2.0000000000024443E-3</v>
      </c>
      <c r="AB443" s="3">
        <f t="shared" si="80"/>
        <v>21.89</v>
      </c>
      <c r="AD443" s="4">
        <f t="shared" si="87"/>
        <v>-35.834000000000003</v>
      </c>
      <c r="AE443" s="4">
        <f t="shared" si="87"/>
        <v>2.0000000000024443E-3</v>
      </c>
    </row>
    <row r="444" spans="1:31" ht="24" customHeight="1" x14ac:dyDescent="0.25">
      <c r="A444" s="28" t="s">
        <v>460</v>
      </c>
      <c r="B444" s="29"/>
      <c r="C444" s="29"/>
      <c r="D444" s="16" t="s">
        <v>86</v>
      </c>
      <c r="E444" s="17">
        <v>0</v>
      </c>
      <c r="F444" s="17" t="e">
        <v>#VALUE!</v>
      </c>
      <c r="G444" s="17"/>
      <c r="H444" s="17">
        <f t="shared" si="81"/>
        <v>0</v>
      </c>
      <c r="I444" s="17" t="e">
        <f t="shared" si="82"/>
        <v>#VALUE!</v>
      </c>
      <c r="J444" s="18">
        <f t="shared" si="77"/>
        <v>0</v>
      </c>
      <c r="K444" s="18" t="e">
        <f t="shared" si="78"/>
        <v>#VALUE!</v>
      </c>
      <c r="N444" s="3" t="e">
        <f>#REF!-#REF!</f>
        <v>#REF!</v>
      </c>
      <c r="P444" s="4">
        <f t="shared" si="85"/>
        <v>0</v>
      </c>
      <c r="Q444" s="4" t="e">
        <f t="shared" si="85"/>
        <v>#VALUE!</v>
      </c>
      <c r="R444" s="4">
        <f t="shared" si="83"/>
        <v>0</v>
      </c>
      <c r="S444" s="4" t="e">
        <f t="shared" si="84"/>
        <v>#VALUE!</v>
      </c>
      <c r="T444" s="4">
        <f t="shared" si="86"/>
        <v>0</v>
      </c>
      <c r="U444" s="4" t="e">
        <f t="shared" si="86"/>
        <v>#VALUE!</v>
      </c>
      <c r="Z444" s="4">
        <f t="shared" si="79"/>
        <v>0</v>
      </c>
      <c r="AA444" s="4" t="e">
        <f t="shared" si="79"/>
        <v>#VALUE!</v>
      </c>
      <c r="AB444" s="3" t="e">
        <f t="shared" si="80"/>
        <v>#VALUE!</v>
      </c>
      <c r="AD444" s="4" t="e">
        <f t="shared" si="87"/>
        <v>#VALUE!</v>
      </c>
      <c r="AE444" s="4" t="e">
        <f t="shared" si="87"/>
        <v>#VALUE!</v>
      </c>
    </row>
    <row r="445" spans="1:31" ht="26.25" customHeight="1" x14ac:dyDescent="0.25">
      <c r="A445" s="28" t="s">
        <v>461</v>
      </c>
      <c r="B445" s="29"/>
      <c r="C445" s="29"/>
      <c r="D445" s="16" t="s">
        <v>86</v>
      </c>
      <c r="E445" s="17">
        <v>5.0999999999999996</v>
      </c>
      <c r="F445" s="17">
        <v>3.38</v>
      </c>
      <c r="G445" s="17"/>
      <c r="H445" s="17">
        <f t="shared" si="81"/>
        <v>6.1199999999999992</v>
      </c>
      <c r="I445" s="17">
        <f t="shared" si="82"/>
        <v>4.056</v>
      </c>
      <c r="J445" s="18">
        <f t="shared" si="77"/>
        <v>6.12</v>
      </c>
      <c r="K445" s="18">
        <f t="shared" si="78"/>
        <v>4.0599999999999996</v>
      </c>
      <c r="N445" s="3" t="e">
        <f>#REF!-#REF!</f>
        <v>#REF!</v>
      </c>
      <c r="P445" s="4">
        <f t="shared" si="85"/>
        <v>5.0999999999999996</v>
      </c>
      <c r="Q445" s="4">
        <f t="shared" si="85"/>
        <v>3.38</v>
      </c>
      <c r="R445" s="4">
        <f t="shared" si="83"/>
        <v>6.1199999999999992</v>
      </c>
      <c r="S445" s="4">
        <f t="shared" si="84"/>
        <v>4.056</v>
      </c>
      <c r="T445" s="4">
        <f t="shared" si="86"/>
        <v>0</v>
      </c>
      <c r="U445" s="4">
        <f t="shared" si="86"/>
        <v>0</v>
      </c>
      <c r="Z445" s="4">
        <f t="shared" si="79"/>
        <v>0</v>
      </c>
      <c r="AA445" s="4">
        <f t="shared" si="79"/>
        <v>-3.9999999999995595E-3</v>
      </c>
      <c r="AB445" s="3">
        <f t="shared" si="80"/>
        <v>4.0599999999999996</v>
      </c>
      <c r="AD445" s="4">
        <f t="shared" si="87"/>
        <v>-6.1239999999999988</v>
      </c>
      <c r="AE445" s="4">
        <f t="shared" si="87"/>
        <v>3.9999999999995595E-3</v>
      </c>
    </row>
    <row r="446" spans="1:31" ht="24.75" customHeight="1" x14ac:dyDescent="0.25">
      <c r="A446" s="28" t="s">
        <v>462</v>
      </c>
      <c r="B446" s="29"/>
      <c r="C446" s="29"/>
      <c r="D446" s="16" t="s">
        <v>86</v>
      </c>
      <c r="E446" s="17">
        <v>5.0999999999999996</v>
      </c>
      <c r="F446" s="17">
        <v>3.38</v>
      </c>
      <c r="G446" s="17"/>
      <c r="H446" s="17">
        <f t="shared" si="81"/>
        <v>6.1199999999999992</v>
      </c>
      <c r="I446" s="17">
        <f t="shared" si="82"/>
        <v>4.056</v>
      </c>
      <c r="J446" s="18">
        <f t="shared" si="77"/>
        <v>6.12</v>
      </c>
      <c r="K446" s="18">
        <f t="shared" si="78"/>
        <v>4.0599999999999996</v>
      </c>
      <c r="N446" s="3" t="e">
        <f>#REF!-#REF!</f>
        <v>#REF!</v>
      </c>
      <c r="P446" s="4">
        <f t="shared" si="85"/>
        <v>5.0999999999999996</v>
      </c>
      <c r="Q446" s="4">
        <f t="shared" si="85"/>
        <v>3.38</v>
      </c>
      <c r="R446" s="4">
        <f t="shared" si="83"/>
        <v>6.1199999999999992</v>
      </c>
      <c r="S446" s="4">
        <f t="shared" si="84"/>
        <v>4.056</v>
      </c>
      <c r="T446" s="4">
        <f t="shared" si="86"/>
        <v>0</v>
      </c>
      <c r="U446" s="4">
        <f t="shared" si="86"/>
        <v>0</v>
      </c>
      <c r="Z446" s="4">
        <f t="shared" si="79"/>
        <v>0</v>
      </c>
      <c r="AA446" s="4">
        <f t="shared" si="79"/>
        <v>-3.9999999999995595E-3</v>
      </c>
      <c r="AB446" s="3">
        <f t="shared" si="80"/>
        <v>4.0599999999999996</v>
      </c>
      <c r="AD446" s="4">
        <f t="shared" si="87"/>
        <v>-6.1239999999999988</v>
      </c>
      <c r="AE446" s="4">
        <f t="shared" si="87"/>
        <v>3.9999999999995595E-3</v>
      </c>
    </row>
    <row r="447" spans="1:31" ht="36" customHeight="1" x14ac:dyDescent="0.25">
      <c r="A447" s="28" t="s">
        <v>463</v>
      </c>
      <c r="B447" s="29"/>
      <c r="C447" s="29"/>
      <c r="D447" s="16" t="s">
        <v>86</v>
      </c>
      <c r="E447" s="17">
        <v>3.3</v>
      </c>
      <c r="F447" s="17">
        <v>3.14</v>
      </c>
      <c r="G447" s="17"/>
      <c r="H447" s="17">
        <f t="shared" si="81"/>
        <v>3.9599999999999995</v>
      </c>
      <c r="I447" s="17">
        <f t="shared" si="82"/>
        <v>3.7679999999999998</v>
      </c>
      <c r="J447" s="18">
        <f t="shared" si="77"/>
        <v>3.96</v>
      </c>
      <c r="K447" s="18">
        <f t="shared" si="78"/>
        <v>3.77</v>
      </c>
      <c r="N447" s="3" t="e">
        <f>#REF!-#REF!</f>
        <v>#REF!</v>
      </c>
      <c r="P447" s="4">
        <f t="shared" si="85"/>
        <v>3.3</v>
      </c>
      <c r="Q447" s="4">
        <f t="shared" si="85"/>
        <v>3.14</v>
      </c>
      <c r="R447" s="4">
        <f t="shared" si="83"/>
        <v>3.9599999999999995</v>
      </c>
      <c r="S447" s="4">
        <f t="shared" si="84"/>
        <v>3.7679999999999998</v>
      </c>
      <c r="T447" s="4">
        <f t="shared" si="86"/>
        <v>0</v>
      </c>
      <c r="U447" s="4">
        <f t="shared" si="86"/>
        <v>0</v>
      </c>
      <c r="Z447" s="4">
        <f t="shared" si="79"/>
        <v>0</v>
      </c>
      <c r="AA447" s="4">
        <f t="shared" si="79"/>
        <v>-2.0000000000002238E-3</v>
      </c>
      <c r="AB447" s="3">
        <f t="shared" si="80"/>
        <v>3.77</v>
      </c>
      <c r="AD447" s="4">
        <f t="shared" si="87"/>
        <v>-3.9619999999999997</v>
      </c>
      <c r="AE447" s="4">
        <f t="shared" si="87"/>
        <v>2.0000000000002238E-3</v>
      </c>
    </row>
    <row r="448" spans="1:31" ht="24" customHeight="1" x14ac:dyDescent="0.25">
      <c r="A448" s="28" t="s">
        <v>464</v>
      </c>
      <c r="B448" s="29"/>
      <c r="C448" s="29"/>
      <c r="D448" s="16" t="s">
        <v>86</v>
      </c>
      <c r="E448" s="17">
        <v>0</v>
      </c>
      <c r="F448" s="17" t="e">
        <v>#VALUE!</v>
      </c>
      <c r="G448" s="17"/>
      <c r="H448" s="17">
        <f t="shared" si="81"/>
        <v>0</v>
      </c>
      <c r="I448" s="17" t="e">
        <f t="shared" si="82"/>
        <v>#VALUE!</v>
      </c>
      <c r="J448" s="18">
        <f t="shared" si="77"/>
        <v>0</v>
      </c>
      <c r="K448" s="18" t="e">
        <f t="shared" si="78"/>
        <v>#VALUE!</v>
      </c>
      <c r="N448" s="3" t="e">
        <f>#REF!-#REF!</f>
        <v>#REF!</v>
      </c>
      <c r="P448" s="4">
        <f t="shared" si="85"/>
        <v>0</v>
      </c>
      <c r="Q448" s="4" t="e">
        <f t="shared" si="85"/>
        <v>#VALUE!</v>
      </c>
      <c r="R448" s="4">
        <f t="shared" si="83"/>
        <v>0</v>
      </c>
      <c r="S448" s="4" t="e">
        <f t="shared" si="84"/>
        <v>#VALUE!</v>
      </c>
      <c r="T448" s="4">
        <f t="shared" si="86"/>
        <v>0</v>
      </c>
      <c r="U448" s="4" t="e">
        <f t="shared" si="86"/>
        <v>#VALUE!</v>
      </c>
      <c r="Z448" s="4">
        <f t="shared" si="79"/>
        <v>0</v>
      </c>
      <c r="AA448" s="4" t="e">
        <f t="shared" si="79"/>
        <v>#VALUE!</v>
      </c>
      <c r="AB448" s="3" t="e">
        <f t="shared" si="80"/>
        <v>#VALUE!</v>
      </c>
      <c r="AD448" s="4" t="e">
        <f t="shared" si="87"/>
        <v>#VALUE!</v>
      </c>
      <c r="AE448" s="4" t="e">
        <f t="shared" si="87"/>
        <v>#VALUE!</v>
      </c>
    </row>
    <row r="449" spans="1:31" ht="23.25" customHeight="1" x14ac:dyDescent="0.25">
      <c r="A449" s="28" t="s">
        <v>465</v>
      </c>
      <c r="B449" s="29"/>
      <c r="C449" s="29"/>
      <c r="D449" s="16" t="s">
        <v>86</v>
      </c>
      <c r="E449" s="17">
        <v>3.12</v>
      </c>
      <c r="F449" s="17">
        <v>3.12</v>
      </c>
      <c r="G449" s="17"/>
      <c r="H449" s="17">
        <f t="shared" si="81"/>
        <v>3.7439999999999998</v>
      </c>
      <c r="I449" s="17">
        <f t="shared" si="82"/>
        <v>3.7439999999999998</v>
      </c>
      <c r="J449" s="18">
        <f t="shared" si="77"/>
        <v>3.74</v>
      </c>
      <c r="K449" s="18">
        <f t="shared" si="78"/>
        <v>3.74</v>
      </c>
      <c r="N449" s="3" t="e">
        <f>#REF!-#REF!</f>
        <v>#REF!</v>
      </c>
      <c r="P449" s="4">
        <f t="shared" si="85"/>
        <v>3.12</v>
      </c>
      <c r="Q449" s="4">
        <f t="shared" si="85"/>
        <v>3.12</v>
      </c>
      <c r="R449" s="4">
        <f t="shared" si="83"/>
        <v>3.7439999999999998</v>
      </c>
      <c r="S449" s="4">
        <f t="shared" si="84"/>
        <v>3.7439999999999998</v>
      </c>
      <c r="T449" s="4">
        <f t="shared" si="86"/>
        <v>0</v>
      </c>
      <c r="U449" s="4">
        <f t="shared" si="86"/>
        <v>0</v>
      </c>
      <c r="Z449" s="4">
        <f t="shared" si="79"/>
        <v>3.9999999999995595E-3</v>
      </c>
      <c r="AA449" s="4">
        <f t="shared" si="79"/>
        <v>3.9999999999995595E-3</v>
      </c>
      <c r="AB449" s="3">
        <f t="shared" si="80"/>
        <v>3.74</v>
      </c>
      <c r="AD449" s="4">
        <f t="shared" si="87"/>
        <v>-3.74</v>
      </c>
      <c r="AE449" s="4">
        <f t="shared" si="87"/>
        <v>-3.9999999999995595E-3</v>
      </c>
    </row>
    <row r="450" spans="1:31" ht="29.25" customHeight="1" x14ac:dyDescent="0.25">
      <c r="A450" s="28" t="s">
        <v>466</v>
      </c>
      <c r="B450" s="29"/>
      <c r="C450" s="29"/>
      <c r="D450" s="16" t="s">
        <v>86</v>
      </c>
      <c r="E450" s="17">
        <v>5.64</v>
      </c>
      <c r="F450" s="17">
        <v>5.64</v>
      </c>
      <c r="G450" s="17"/>
      <c r="H450" s="17">
        <f t="shared" si="81"/>
        <v>6.7679999999999998</v>
      </c>
      <c r="I450" s="17">
        <f t="shared" si="82"/>
        <v>6.7679999999999998</v>
      </c>
      <c r="J450" s="18">
        <f t="shared" si="77"/>
        <v>6.77</v>
      </c>
      <c r="K450" s="18">
        <f t="shared" si="78"/>
        <v>6.77</v>
      </c>
      <c r="N450" s="3" t="e">
        <f>#REF!-#REF!</f>
        <v>#REF!</v>
      </c>
      <c r="P450" s="4">
        <f t="shared" si="85"/>
        <v>5.64</v>
      </c>
      <c r="Q450" s="4">
        <f t="shared" si="85"/>
        <v>5.64</v>
      </c>
      <c r="R450" s="4">
        <f t="shared" si="83"/>
        <v>6.7679999999999998</v>
      </c>
      <c r="S450" s="4">
        <f t="shared" si="84"/>
        <v>6.7679999999999998</v>
      </c>
      <c r="T450" s="4">
        <f t="shared" si="86"/>
        <v>0</v>
      </c>
      <c r="U450" s="4">
        <f t="shared" si="86"/>
        <v>0</v>
      </c>
      <c r="Z450" s="4">
        <f t="shared" si="79"/>
        <v>-1.9999999999997797E-3</v>
      </c>
      <c r="AA450" s="4">
        <f t="shared" si="79"/>
        <v>-1.9999999999997797E-3</v>
      </c>
      <c r="AB450" s="3">
        <f t="shared" si="80"/>
        <v>6.77</v>
      </c>
      <c r="AD450" s="4">
        <f t="shared" si="87"/>
        <v>-6.77</v>
      </c>
      <c r="AE450" s="4">
        <f t="shared" si="87"/>
        <v>1.9999999999997797E-3</v>
      </c>
    </row>
    <row r="451" spans="1:31" ht="40.5" customHeight="1" x14ac:dyDescent="0.25">
      <c r="A451" s="28" t="s">
        <v>467</v>
      </c>
      <c r="B451" s="29"/>
      <c r="C451" s="29"/>
      <c r="D451" s="16" t="s">
        <v>86</v>
      </c>
      <c r="E451" s="17">
        <v>0</v>
      </c>
      <c r="F451" s="17" t="e">
        <v>#VALUE!</v>
      </c>
      <c r="G451" s="17"/>
      <c r="H451" s="17">
        <f t="shared" si="81"/>
        <v>0</v>
      </c>
      <c r="I451" s="17" t="e">
        <f t="shared" si="82"/>
        <v>#VALUE!</v>
      </c>
      <c r="J451" s="18">
        <f t="shared" si="77"/>
        <v>0</v>
      </c>
      <c r="K451" s="18" t="e">
        <f t="shared" si="78"/>
        <v>#VALUE!</v>
      </c>
      <c r="N451" s="3" t="e">
        <f>#REF!-#REF!</f>
        <v>#REF!</v>
      </c>
      <c r="P451" s="4">
        <f t="shared" si="85"/>
        <v>0</v>
      </c>
      <c r="Q451" s="4" t="e">
        <f t="shared" si="85"/>
        <v>#VALUE!</v>
      </c>
      <c r="R451" s="4">
        <f t="shared" si="83"/>
        <v>0</v>
      </c>
      <c r="S451" s="4" t="e">
        <f t="shared" si="84"/>
        <v>#VALUE!</v>
      </c>
      <c r="T451" s="4">
        <f t="shared" si="86"/>
        <v>0</v>
      </c>
      <c r="U451" s="4" t="e">
        <f t="shared" si="86"/>
        <v>#VALUE!</v>
      </c>
      <c r="Z451" s="4">
        <f t="shared" si="79"/>
        <v>0</v>
      </c>
      <c r="AA451" s="4" t="e">
        <f t="shared" si="79"/>
        <v>#VALUE!</v>
      </c>
      <c r="AB451" s="3" t="e">
        <f t="shared" si="80"/>
        <v>#VALUE!</v>
      </c>
      <c r="AD451" s="4" t="e">
        <f t="shared" si="87"/>
        <v>#VALUE!</v>
      </c>
      <c r="AE451" s="4" t="e">
        <f t="shared" si="87"/>
        <v>#VALUE!</v>
      </c>
    </row>
    <row r="452" spans="1:31" ht="28.5" customHeight="1" x14ac:dyDescent="0.25">
      <c r="A452" s="28" t="s">
        <v>468</v>
      </c>
      <c r="B452" s="29"/>
      <c r="C452" s="29"/>
      <c r="D452" s="16" t="s">
        <v>86</v>
      </c>
      <c r="E452" s="17">
        <v>3.56</v>
      </c>
      <c r="F452" s="17">
        <v>3.56</v>
      </c>
      <c r="G452" s="17"/>
      <c r="H452" s="17">
        <f t="shared" si="81"/>
        <v>4.2720000000000002</v>
      </c>
      <c r="I452" s="17">
        <f t="shared" si="82"/>
        <v>4.2720000000000002</v>
      </c>
      <c r="J452" s="18">
        <f t="shared" si="77"/>
        <v>4.2699999999999996</v>
      </c>
      <c r="K452" s="18">
        <f t="shared" si="78"/>
        <v>4.2699999999999996</v>
      </c>
      <c r="N452" s="3" t="e">
        <f>#REF!-#REF!</f>
        <v>#REF!</v>
      </c>
      <c r="P452" s="4">
        <f t="shared" si="85"/>
        <v>3.56</v>
      </c>
      <c r="Q452" s="4">
        <f t="shared" si="85"/>
        <v>3.56</v>
      </c>
      <c r="R452" s="4">
        <f t="shared" si="83"/>
        <v>4.2720000000000002</v>
      </c>
      <c r="S452" s="4">
        <f t="shared" si="84"/>
        <v>4.2720000000000002</v>
      </c>
      <c r="T452" s="4">
        <f t="shared" si="86"/>
        <v>0</v>
      </c>
      <c r="U452" s="4">
        <f t="shared" si="86"/>
        <v>0</v>
      </c>
      <c r="Z452" s="4">
        <f t="shared" si="79"/>
        <v>2.0000000000006679E-3</v>
      </c>
      <c r="AA452" s="4">
        <f t="shared" si="79"/>
        <v>2.0000000000006679E-3</v>
      </c>
      <c r="AB452" s="3">
        <f t="shared" si="80"/>
        <v>4.2699999999999996</v>
      </c>
      <c r="AD452" s="4">
        <f t="shared" si="87"/>
        <v>-4.2699999999999996</v>
      </c>
      <c r="AE452" s="4">
        <f t="shared" si="87"/>
        <v>-2.0000000000006679E-3</v>
      </c>
    </row>
    <row r="453" spans="1:31" ht="24.75" customHeight="1" x14ac:dyDescent="0.25">
      <c r="A453" s="28" t="s">
        <v>469</v>
      </c>
      <c r="B453" s="29"/>
      <c r="C453" s="29"/>
      <c r="D453" s="16" t="s">
        <v>86</v>
      </c>
      <c r="E453" s="17">
        <v>0</v>
      </c>
      <c r="F453" s="17" t="e">
        <v>#VALUE!</v>
      </c>
      <c r="G453" s="17"/>
      <c r="H453" s="17">
        <f t="shared" si="81"/>
        <v>0</v>
      </c>
      <c r="I453" s="17" t="e">
        <f t="shared" si="82"/>
        <v>#VALUE!</v>
      </c>
      <c r="J453" s="18">
        <f t="shared" si="77"/>
        <v>0</v>
      </c>
      <c r="K453" s="18" t="e">
        <f t="shared" si="78"/>
        <v>#VALUE!</v>
      </c>
      <c r="N453" s="3" t="e">
        <f>#REF!-#REF!</f>
        <v>#REF!</v>
      </c>
      <c r="P453" s="4">
        <f t="shared" si="85"/>
        <v>0</v>
      </c>
      <c r="Q453" s="4" t="e">
        <f t="shared" si="85"/>
        <v>#VALUE!</v>
      </c>
      <c r="R453" s="4">
        <f t="shared" si="83"/>
        <v>0</v>
      </c>
      <c r="S453" s="4" t="e">
        <f t="shared" si="84"/>
        <v>#VALUE!</v>
      </c>
      <c r="T453" s="4">
        <f t="shared" si="86"/>
        <v>0</v>
      </c>
      <c r="U453" s="4" t="e">
        <f t="shared" si="86"/>
        <v>#VALUE!</v>
      </c>
      <c r="Z453" s="4">
        <f t="shared" si="79"/>
        <v>0</v>
      </c>
      <c r="AA453" s="4" t="e">
        <f t="shared" si="79"/>
        <v>#VALUE!</v>
      </c>
      <c r="AB453" s="3" t="e">
        <f t="shared" si="80"/>
        <v>#VALUE!</v>
      </c>
      <c r="AD453" s="4" t="e">
        <f t="shared" si="87"/>
        <v>#VALUE!</v>
      </c>
      <c r="AE453" s="4" t="e">
        <f t="shared" si="87"/>
        <v>#VALUE!</v>
      </c>
    </row>
    <row r="454" spans="1:31" ht="21.75" customHeight="1" x14ac:dyDescent="0.25">
      <c r="A454" s="28" t="s">
        <v>470</v>
      </c>
      <c r="B454" s="29"/>
      <c r="C454" s="29"/>
      <c r="D454" s="16" t="s">
        <v>86</v>
      </c>
      <c r="E454" s="17">
        <v>4.7300000000000004</v>
      </c>
      <c r="F454" s="17">
        <v>4.7300000000000004</v>
      </c>
      <c r="G454" s="17"/>
      <c r="H454" s="17">
        <f t="shared" si="81"/>
        <v>5.6760000000000002</v>
      </c>
      <c r="I454" s="17">
        <f t="shared" si="82"/>
        <v>5.6760000000000002</v>
      </c>
      <c r="J454" s="18">
        <f t="shared" si="77"/>
        <v>5.68</v>
      </c>
      <c r="K454" s="18">
        <f t="shared" si="78"/>
        <v>5.68</v>
      </c>
      <c r="N454" s="3" t="e">
        <f>#REF!-#REF!</f>
        <v>#REF!</v>
      </c>
      <c r="P454" s="4">
        <f t="shared" si="85"/>
        <v>4.7300000000000004</v>
      </c>
      <c r="Q454" s="4">
        <f t="shared" si="85"/>
        <v>4.7300000000000004</v>
      </c>
      <c r="R454" s="4">
        <f t="shared" si="83"/>
        <v>5.6760000000000002</v>
      </c>
      <c r="S454" s="4">
        <f t="shared" si="84"/>
        <v>5.6760000000000002</v>
      </c>
      <c r="T454" s="4">
        <f t="shared" si="86"/>
        <v>0</v>
      </c>
      <c r="U454" s="4">
        <f t="shared" si="86"/>
        <v>0</v>
      </c>
      <c r="Z454" s="4">
        <f t="shared" si="79"/>
        <v>-3.9999999999995595E-3</v>
      </c>
      <c r="AA454" s="4">
        <f t="shared" si="79"/>
        <v>-3.9999999999995595E-3</v>
      </c>
      <c r="AB454" s="3">
        <f t="shared" si="80"/>
        <v>5.68</v>
      </c>
      <c r="AD454" s="4">
        <f t="shared" si="87"/>
        <v>-5.68</v>
      </c>
      <c r="AE454" s="4">
        <f t="shared" si="87"/>
        <v>3.9999999999995595E-3</v>
      </c>
    </row>
    <row r="455" spans="1:31" ht="25.5" customHeight="1" x14ac:dyDescent="0.25">
      <c r="A455" s="28" t="s">
        <v>471</v>
      </c>
      <c r="B455" s="29"/>
      <c r="C455" s="29"/>
      <c r="D455" s="16" t="s">
        <v>86</v>
      </c>
      <c r="E455" s="17">
        <v>6.31</v>
      </c>
      <c r="F455" s="17">
        <v>6.31</v>
      </c>
      <c r="G455" s="17"/>
      <c r="H455" s="17">
        <f t="shared" si="81"/>
        <v>7.5719999999999992</v>
      </c>
      <c r="I455" s="17">
        <f t="shared" si="82"/>
        <v>7.5719999999999992</v>
      </c>
      <c r="J455" s="18">
        <f t="shared" si="77"/>
        <v>7.57</v>
      </c>
      <c r="K455" s="18">
        <f t="shared" si="78"/>
        <v>7.57</v>
      </c>
      <c r="N455" s="3" t="e">
        <f>#REF!-#REF!</f>
        <v>#REF!</v>
      </c>
      <c r="P455" s="4">
        <f t="shared" si="85"/>
        <v>6.31</v>
      </c>
      <c r="Q455" s="4">
        <f t="shared" si="85"/>
        <v>6.31</v>
      </c>
      <c r="R455" s="4">
        <f t="shared" si="83"/>
        <v>7.5719999999999992</v>
      </c>
      <c r="S455" s="4">
        <f t="shared" si="84"/>
        <v>7.5719999999999992</v>
      </c>
      <c r="T455" s="4">
        <f t="shared" si="86"/>
        <v>0</v>
      </c>
      <c r="U455" s="4">
        <f t="shared" si="86"/>
        <v>0</v>
      </c>
      <c r="Z455" s="4">
        <f t="shared" si="79"/>
        <v>1.9999999999988916E-3</v>
      </c>
      <c r="AA455" s="4">
        <f t="shared" si="79"/>
        <v>1.9999999999988916E-3</v>
      </c>
      <c r="AB455" s="3">
        <f t="shared" si="80"/>
        <v>7.57</v>
      </c>
      <c r="AD455" s="4">
        <f t="shared" si="87"/>
        <v>-7.57</v>
      </c>
      <c r="AE455" s="4">
        <f t="shared" si="87"/>
        <v>-1.9999999999988916E-3</v>
      </c>
    </row>
    <row r="456" spans="1:31" ht="37.5" hidden="1" customHeight="1" x14ac:dyDescent="0.25">
      <c r="A456" s="28" t="s">
        <v>472</v>
      </c>
      <c r="B456" s="29"/>
      <c r="C456" s="29"/>
      <c r="D456" s="16"/>
      <c r="E456" s="17" t="e">
        <v>#VALUE!</v>
      </c>
      <c r="F456" s="17" t="e">
        <v>#VALUE!</v>
      </c>
      <c r="G456" s="17"/>
      <c r="H456" s="17" t="e">
        <f t="shared" si="81"/>
        <v>#VALUE!</v>
      </c>
      <c r="I456" s="17" t="e">
        <f t="shared" si="82"/>
        <v>#VALUE!</v>
      </c>
      <c r="J456" s="18" t="e">
        <f t="shared" si="77"/>
        <v>#VALUE!</v>
      </c>
      <c r="K456" s="18" t="e">
        <f t="shared" si="78"/>
        <v>#VALUE!</v>
      </c>
      <c r="N456" s="3" t="e">
        <f>#REF!-#REF!</f>
        <v>#REF!</v>
      </c>
      <c r="P456" s="4" t="e">
        <f t="shared" si="85"/>
        <v>#VALUE!</v>
      </c>
      <c r="Q456" s="4" t="e">
        <f t="shared" si="85"/>
        <v>#VALUE!</v>
      </c>
      <c r="R456" s="4" t="e">
        <f t="shared" si="83"/>
        <v>#VALUE!</v>
      </c>
      <c r="S456" s="4" t="e">
        <f t="shared" si="84"/>
        <v>#VALUE!</v>
      </c>
      <c r="T456" s="4" t="e">
        <f t="shared" si="86"/>
        <v>#VALUE!</v>
      </c>
      <c r="U456" s="4" t="e">
        <f t="shared" si="86"/>
        <v>#VALUE!</v>
      </c>
      <c r="Z456" s="4" t="e">
        <f t="shared" si="79"/>
        <v>#VALUE!</v>
      </c>
      <c r="AA456" s="4" t="e">
        <f t="shared" si="79"/>
        <v>#VALUE!</v>
      </c>
      <c r="AB456" s="3" t="e">
        <f t="shared" si="80"/>
        <v>#VALUE!</v>
      </c>
      <c r="AD456" s="4" t="e">
        <f t="shared" si="87"/>
        <v>#VALUE!</v>
      </c>
      <c r="AE456" s="4" t="e">
        <f t="shared" si="87"/>
        <v>#VALUE!</v>
      </c>
    </row>
    <row r="457" spans="1:31" ht="25.5" hidden="1" customHeight="1" x14ac:dyDescent="0.25">
      <c r="A457" s="28" t="s">
        <v>473</v>
      </c>
      <c r="B457" s="29"/>
      <c r="C457" s="29"/>
      <c r="D457" s="16"/>
      <c r="E457" s="17" t="e">
        <v>#VALUE!</v>
      </c>
      <c r="F457" s="17" t="e">
        <v>#VALUE!</v>
      </c>
      <c r="G457" s="17"/>
      <c r="H457" s="17" t="e">
        <f t="shared" si="81"/>
        <v>#VALUE!</v>
      </c>
      <c r="I457" s="17" t="e">
        <f t="shared" si="82"/>
        <v>#VALUE!</v>
      </c>
      <c r="J457" s="18" t="e">
        <f t="shared" si="77"/>
        <v>#VALUE!</v>
      </c>
      <c r="K457" s="18" t="e">
        <f t="shared" si="78"/>
        <v>#VALUE!</v>
      </c>
      <c r="N457" s="3" t="e">
        <f>#REF!-#REF!</f>
        <v>#REF!</v>
      </c>
      <c r="P457" s="4" t="e">
        <f t="shared" si="85"/>
        <v>#VALUE!</v>
      </c>
      <c r="Q457" s="4" t="e">
        <f t="shared" si="85"/>
        <v>#VALUE!</v>
      </c>
      <c r="R457" s="4" t="e">
        <f t="shared" si="83"/>
        <v>#VALUE!</v>
      </c>
      <c r="S457" s="4" t="e">
        <f t="shared" si="84"/>
        <v>#VALUE!</v>
      </c>
      <c r="T457" s="4" t="e">
        <f t="shared" si="86"/>
        <v>#VALUE!</v>
      </c>
      <c r="U457" s="4" t="e">
        <f t="shared" si="86"/>
        <v>#VALUE!</v>
      </c>
      <c r="Z457" s="4" t="e">
        <f t="shared" si="79"/>
        <v>#VALUE!</v>
      </c>
      <c r="AA457" s="4" t="e">
        <f t="shared" si="79"/>
        <v>#VALUE!</v>
      </c>
      <c r="AB457" s="3" t="e">
        <f t="shared" si="80"/>
        <v>#VALUE!</v>
      </c>
      <c r="AD457" s="4" t="e">
        <f t="shared" si="87"/>
        <v>#VALUE!</v>
      </c>
      <c r="AE457" s="4" t="e">
        <f t="shared" si="87"/>
        <v>#VALUE!</v>
      </c>
    </row>
    <row r="458" spans="1:31" ht="25.5" hidden="1" customHeight="1" x14ac:dyDescent="0.25">
      <c r="A458" s="28" t="s">
        <v>474</v>
      </c>
      <c r="B458" s="29"/>
      <c r="C458" s="29"/>
      <c r="D458" s="16" t="s">
        <v>86</v>
      </c>
      <c r="E458" s="17" t="e">
        <v>#VALUE!</v>
      </c>
      <c r="F458" s="17" t="e">
        <v>#VALUE!</v>
      </c>
      <c r="G458" s="17"/>
      <c r="H458" s="17" t="e">
        <f t="shared" si="81"/>
        <v>#VALUE!</v>
      </c>
      <c r="I458" s="17" t="e">
        <f t="shared" si="82"/>
        <v>#VALUE!</v>
      </c>
      <c r="J458" s="18" t="e">
        <f t="shared" si="77"/>
        <v>#VALUE!</v>
      </c>
      <c r="K458" s="18" t="e">
        <f t="shared" si="78"/>
        <v>#VALUE!</v>
      </c>
      <c r="N458" s="3" t="e">
        <f>#REF!-#REF!</f>
        <v>#REF!</v>
      </c>
      <c r="P458" s="4" t="e">
        <f t="shared" si="85"/>
        <v>#VALUE!</v>
      </c>
      <c r="Q458" s="4" t="e">
        <f t="shared" si="85"/>
        <v>#VALUE!</v>
      </c>
      <c r="R458" s="4" t="e">
        <f t="shared" si="83"/>
        <v>#VALUE!</v>
      </c>
      <c r="S458" s="4" t="e">
        <f t="shared" si="84"/>
        <v>#VALUE!</v>
      </c>
      <c r="T458" s="4" t="e">
        <f t="shared" si="86"/>
        <v>#VALUE!</v>
      </c>
      <c r="U458" s="4" t="e">
        <f t="shared" si="86"/>
        <v>#VALUE!</v>
      </c>
      <c r="Z458" s="4" t="e">
        <f t="shared" si="79"/>
        <v>#VALUE!</v>
      </c>
      <c r="AA458" s="4" t="e">
        <f t="shared" si="79"/>
        <v>#VALUE!</v>
      </c>
      <c r="AB458" s="3" t="e">
        <f t="shared" si="80"/>
        <v>#VALUE!</v>
      </c>
      <c r="AD458" s="4" t="e">
        <f t="shared" si="87"/>
        <v>#VALUE!</v>
      </c>
      <c r="AE458" s="4" t="e">
        <f t="shared" si="87"/>
        <v>#VALUE!</v>
      </c>
    </row>
    <row r="459" spans="1:31" ht="33.75" hidden="1" customHeight="1" x14ac:dyDescent="0.25">
      <c r="A459" s="28" t="s">
        <v>475</v>
      </c>
      <c r="B459" s="29"/>
      <c r="C459" s="29"/>
      <c r="D459" s="16" t="s">
        <v>86</v>
      </c>
      <c r="E459" s="17" t="e">
        <v>#VALUE!</v>
      </c>
      <c r="F459" s="17" t="e">
        <v>#VALUE!</v>
      </c>
      <c r="G459" s="17"/>
      <c r="H459" s="17" t="e">
        <f t="shared" si="81"/>
        <v>#VALUE!</v>
      </c>
      <c r="I459" s="17" t="e">
        <f t="shared" si="82"/>
        <v>#VALUE!</v>
      </c>
      <c r="J459" s="18" t="e">
        <f t="shared" si="77"/>
        <v>#VALUE!</v>
      </c>
      <c r="K459" s="18" t="e">
        <f t="shared" si="78"/>
        <v>#VALUE!</v>
      </c>
      <c r="N459" s="3" t="e">
        <f>#REF!-#REF!</f>
        <v>#REF!</v>
      </c>
      <c r="P459" s="4" t="e">
        <f t="shared" si="85"/>
        <v>#VALUE!</v>
      </c>
      <c r="Q459" s="4" t="e">
        <f t="shared" si="85"/>
        <v>#VALUE!</v>
      </c>
      <c r="R459" s="4" t="e">
        <f t="shared" si="83"/>
        <v>#VALUE!</v>
      </c>
      <c r="S459" s="4" t="e">
        <f t="shared" si="84"/>
        <v>#VALUE!</v>
      </c>
      <c r="T459" s="4" t="e">
        <f t="shared" si="86"/>
        <v>#VALUE!</v>
      </c>
      <c r="U459" s="4" t="e">
        <f t="shared" si="86"/>
        <v>#VALUE!</v>
      </c>
      <c r="Z459" s="4" t="e">
        <f t="shared" si="79"/>
        <v>#VALUE!</v>
      </c>
      <c r="AA459" s="4" t="e">
        <f t="shared" si="79"/>
        <v>#VALUE!</v>
      </c>
      <c r="AB459" s="3" t="e">
        <f t="shared" si="80"/>
        <v>#VALUE!</v>
      </c>
      <c r="AD459" s="4" t="e">
        <f t="shared" si="87"/>
        <v>#VALUE!</v>
      </c>
      <c r="AE459" s="4" t="e">
        <f t="shared" si="87"/>
        <v>#VALUE!</v>
      </c>
    </row>
    <row r="460" spans="1:31" ht="28.5" hidden="1" customHeight="1" x14ac:dyDescent="0.25">
      <c r="A460" s="28" t="s">
        <v>476</v>
      </c>
      <c r="B460" s="29"/>
      <c r="C460" s="29"/>
      <c r="D460" s="16"/>
      <c r="E460" s="17" t="e">
        <v>#VALUE!</v>
      </c>
      <c r="F460" s="17" t="e">
        <v>#VALUE!</v>
      </c>
      <c r="G460" s="17"/>
      <c r="H460" s="17" t="e">
        <f t="shared" si="81"/>
        <v>#VALUE!</v>
      </c>
      <c r="I460" s="17" t="e">
        <f t="shared" si="82"/>
        <v>#VALUE!</v>
      </c>
      <c r="J460" s="18" t="e">
        <f t="shared" si="77"/>
        <v>#VALUE!</v>
      </c>
      <c r="K460" s="18" t="e">
        <f t="shared" si="78"/>
        <v>#VALUE!</v>
      </c>
      <c r="N460" s="3" t="e">
        <f>#REF!-#REF!</f>
        <v>#REF!</v>
      </c>
      <c r="P460" s="4" t="e">
        <f t="shared" si="85"/>
        <v>#VALUE!</v>
      </c>
      <c r="Q460" s="4" t="e">
        <f t="shared" si="85"/>
        <v>#VALUE!</v>
      </c>
      <c r="R460" s="4" t="e">
        <f t="shared" si="83"/>
        <v>#VALUE!</v>
      </c>
      <c r="S460" s="4" t="e">
        <f t="shared" si="84"/>
        <v>#VALUE!</v>
      </c>
      <c r="T460" s="4" t="e">
        <f t="shared" si="86"/>
        <v>#VALUE!</v>
      </c>
      <c r="U460" s="4" t="e">
        <f t="shared" si="86"/>
        <v>#VALUE!</v>
      </c>
      <c r="Z460" s="4" t="e">
        <f t="shared" si="79"/>
        <v>#VALUE!</v>
      </c>
      <c r="AA460" s="4" t="e">
        <f t="shared" si="79"/>
        <v>#VALUE!</v>
      </c>
      <c r="AB460" s="3" t="e">
        <f t="shared" si="80"/>
        <v>#VALUE!</v>
      </c>
      <c r="AD460" s="4" t="e">
        <f t="shared" si="87"/>
        <v>#VALUE!</v>
      </c>
      <c r="AE460" s="4" t="e">
        <f t="shared" si="87"/>
        <v>#VALUE!</v>
      </c>
    </row>
    <row r="461" spans="1:31" ht="27.75" hidden="1" customHeight="1" x14ac:dyDescent="0.25">
      <c r="A461" s="28" t="s">
        <v>477</v>
      </c>
      <c r="B461" s="29"/>
      <c r="C461" s="29"/>
      <c r="D461" s="16" t="s">
        <v>86</v>
      </c>
      <c r="E461" s="17" t="e">
        <v>#VALUE!</v>
      </c>
      <c r="F461" s="17" t="e">
        <v>#VALUE!</v>
      </c>
      <c r="G461" s="17"/>
      <c r="H461" s="17" t="e">
        <f t="shared" si="81"/>
        <v>#VALUE!</v>
      </c>
      <c r="I461" s="17" t="e">
        <f t="shared" si="82"/>
        <v>#VALUE!</v>
      </c>
      <c r="J461" s="18" t="e">
        <f t="shared" si="77"/>
        <v>#VALUE!</v>
      </c>
      <c r="K461" s="18" t="e">
        <f t="shared" si="78"/>
        <v>#VALUE!</v>
      </c>
      <c r="N461" s="3" t="e">
        <f>#REF!-#REF!</f>
        <v>#REF!</v>
      </c>
      <c r="P461" s="4" t="e">
        <f t="shared" si="85"/>
        <v>#VALUE!</v>
      </c>
      <c r="Q461" s="4" t="e">
        <f t="shared" si="85"/>
        <v>#VALUE!</v>
      </c>
      <c r="R461" s="4" t="e">
        <f t="shared" si="83"/>
        <v>#VALUE!</v>
      </c>
      <c r="S461" s="4" t="e">
        <f t="shared" si="84"/>
        <v>#VALUE!</v>
      </c>
      <c r="T461" s="4" t="e">
        <f t="shared" si="86"/>
        <v>#VALUE!</v>
      </c>
      <c r="U461" s="4" t="e">
        <f t="shared" si="86"/>
        <v>#VALUE!</v>
      </c>
      <c r="Z461" s="4" t="e">
        <f t="shared" si="79"/>
        <v>#VALUE!</v>
      </c>
      <c r="AA461" s="4" t="e">
        <f t="shared" si="79"/>
        <v>#VALUE!</v>
      </c>
      <c r="AB461" s="3" t="e">
        <f t="shared" si="80"/>
        <v>#VALUE!</v>
      </c>
      <c r="AD461" s="4" t="e">
        <f t="shared" si="87"/>
        <v>#VALUE!</v>
      </c>
      <c r="AE461" s="4" t="e">
        <f t="shared" si="87"/>
        <v>#VALUE!</v>
      </c>
    </row>
    <row r="462" spans="1:31" ht="27" hidden="1" customHeight="1" x14ac:dyDescent="0.25">
      <c r="A462" s="28" t="s">
        <v>478</v>
      </c>
      <c r="B462" s="29"/>
      <c r="C462" s="29"/>
      <c r="D462" s="16" t="s">
        <v>86</v>
      </c>
      <c r="E462" s="17" t="e">
        <v>#VALUE!</v>
      </c>
      <c r="F462" s="17" t="e">
        <v>#VALUE!</v>
      </c>
      <c r="G462" s="17"/>
      <c r="H462" s="17" t="e">
        <f t="shared" si="81"/>
        <v>#VALUE!</v>
      </c>
      <c r="I462" s="17" t="e">
        <f t="shared" si="82"/>
        <v>#VALUE!</v>
      </c>
      <c r="J462" s="18" t="e">
        <f t="shared" si="77"/>
        <v>#VALUE!</v>
      </c>
      <c r="K462" s="18" t="e">
        <f t="shared" si="78"/>
        <v>#VALUE!</v>
      </c>
      <c r="N462" s="3" t="e">
        <f>#REF!-#REF!</f>
        <v>#REF!</v>
      </c>
      <c r="P462" s="4" t="e">
        <f t="shared" si="85"/>
        <v>#VALUE!</v>
      </c>
      <c r="Q462" s="4" t="e">
        <f t="shared" si="85"/>
        <v>#VALUE!</v>
      </c>
      <c r="R462" s="4" t="e">
        <f t="shared" si="83"/>
        <v>#VALUE!</v>
      </c>
      <c r="S462" s="4" t="e">
        <f t="shared" si="84"/>
        <v>#VALUE!</v>
      </c>
      <c r="T462" s="4" t="e">
        <f t="shared" si="86"/>
        <v>#VALUE!</v>
      </c>
      <c r="U462" s="4" t="e">
        <f t="shared" si="86"/>
        <v>#VALUE!</v>
      </c>
      <c r="Z462" s="4" t="e">
        <f t="shared" si="79"/>
        <v>#VALUE!</v>
      </c>
      <c r="AA462" s="4" t="e">
        <f t="shared" si="79"/>
        <v>#VALUE!</v>
      </c>
      <c r="AB462" s="3" t="e">
        <f t="shared" si="80"/>
        <v>#VALUE!</v>
      </c>
      <c r="AD462" s="4" t="e">
        <f t="shared" si="87"/>
        <v>#VALUE!</v>
      </c>
      <c r="AE462" s="4" t="e">
        <f t="shared" si="87"/>
        <v>#VALUE!</v>
      </c>
    </row>
    <row r="463" spans="1:31" ht="41.25" hidden="1" customHeight="1" x14ac:dyDescent="0.25">
      <c r="A463" s="28" t="s">
        <v>479</v>
      </c>
      <c r="B463" s="29"/>
      <c r="C463" s="29"/>
      <c r="D463" s="16"/>
      <c r="E463" s="17" t="e">
        <v>#VALUE!</v>
      </c>
      <c r="F463" s="17" t="e">
        <v>#VALUE!</v>
      </c>
      <c r="G463" s="17"/>
      <c r="H463" s="17" t="e">
        <f t="shared" si="81"/>
        <v>#VALUE!</v>
      </c>
      <c r="I463" s="17" t="e">
        <f t="shared" si="82"/>
        <v>#VALUE!</v>
      </c>
      <c r="J463" s="18" t="e">
        <f t="shared" si="77"/>
        <v>#VALUE!</v>
      </c>
      <c r="K463" s="18" t="e">
        <f t="shared" si="78"/>
        <v>#VALUE!</v>
      </c>
      <c r="N463" s="3" t="e">
        <f>#REF!-#REF!</f>
        <v>#REF!</v>
      </c>
      <c r="P463" s="4" t="e">
        <f t="shared" si="85"/>
        <v>#VALUE!</v>
      </c>
      <c r="Q463" s="4" t="e">
        <f t="shared" si="85"/>
        <v>#VALUE!</v>
      </c>
      <c r="R463" s="4" t="e">
        <f t="shared" si="83"/>
        <v>#VALUE!</v>
      </c>
      <c r="S463" s="4" t="e">
        <f t="shared" si="84"/>
        <v>#VALUE!</v>
      </c>
      <c r="T463" s="4" t="e">
        <f t="shared" si="86"/>
        <v>#VALUE!</v>
      </c>
      <c r="U463" s="4" t="e">
        <f t="shared" si="86"/>
        <v>#VALUE!</v>
      </c>
      <c r="Z463" s="4" t="e">
        <f t="shared" si="79"/>
        <v>#VALUE!</v>
      </c>
      <c r="AA463" s="4" t="e">
        <f t="shared" si="79"/>
        <v>#VALUE!</v>
      </c>
      <c r="AB463" s="3" t="e">
        <f t="shared" si="80"/>
        <v>#VALUE!</v>
      </c>
      <c r="AD463" s="4" t="e">
        <f t="shared" si="87"/>
        <v>#VALUE!</v>
      </c>
      <c r="AE463" s="4" t="e">
        <f t="shared" si="87"/>
        <v>#VALUE!</v>
      </c>
    </row>
    <row r="464" spans="1:31" ht="27" hidden="1" customHeight="1" x14ac:dyDescent="0.25">
      <c r="A464" s="28" t="s">
        <v>480</v>
      </c>
      <c r="B464" s="29"/>
      <c r="C464" s="29"/>
      <c r="D464" s="16"/>
      <c r="E464" s="17" t="e">
        <v>#VALUE!</v>
      </c>
      <c r="F464" s="17" t="e">
        <v>#VALUE!</v>
      </c>
      <c r="G464" s="17"/>
      <c r="H464" s="17" t="e">
        <f t="shared" si="81"/>
        <v>#VALUE!</v>
      </c>
      <c r="I464" s="17" t="e">
        <f t="shared" si="82"/>
        <v>#VALUE!</v>
      </c>
      <c r="J464" s="18" t="e">
        <f t="shared" si="77"/>
        <v>#VALUE!</v>
      </c>
      <c r="K464" s="18" t="e">
        <f t="shared" si="78"/>
        <v>#VALUE!</v>
      </c>
      <c r="N464" s="3" t="e">
        <f>#REF!-#REF!</f>
        <v>#REF!</v>
      </c>
      <c r="P464" s="4" t="e">
        <f t="shared" si="85"/>
        <v>#VALUE!</v>
      </c>
      <c r="Q464" s="4" t="e">
        <f t="shared" si="85"/>
        <v>#VALUE!</v>
      </c>
      <c r="R464" s="4" t="e">
        <f t="shared" si="83"/>
        <v>#VALUE!</v>
      </c>
      <c r="S464" s="4" t="e">
        <f t="shared" si="84"/>
        <v>#VALUE!</v>
      </c>
      <c r="T464" s="4" t="e">
        <f t="shared" si="86"/>
        <v>#VALUE!</v>
      </c>
      <c r="U464" s="4" t="e">
        <f t="shared" si="86"/>
        <v>#VALUE!</v>
      </c>
      <c r="Z464" s="4" t="e">
        <f t="shared" si="79"/>
        <v>#VALUE!</v>
      </c>
      <c r="AA464" s="4" t="e">
        <f t="shared" si="79"/>
        <v>#VALUE!</v>
      </c>
      <c r="AB464" s="3" t="e">
        <f t="shared" si="80"/>
        <v>#VALUE!</v>
      </c>
      <c r="AD464" s="4" t="e">
        <f t="shared" si="87"/>
        <v>#VALUE!</v>
      </c>
      <c r="AE464" s="4" t="e">
        <f t="shared" si="87"/>
        <v>#VALUE!</v>
      </c>
    </row>
    <row r="465" spans="1:31" ht="27" hidden="1" customHeight="1" x14ac:dyDescent="0.25">
      <c r="A465" s="28" t="s">
        <v>481</v>
      </c>
      <c r="B465" s="29"/>
      <c r="C465" s="29"/>
      <c r="D465" s="16" t="s">
        <v>86</v>
      </c>
      <c r="E465" s="17" t="e">
        <v>#VALUE!</v>
      </c>
      <c r="F465" s="17" t="e">
        <v>#VALUE!</v>
      </c>
      <c r="G465" s="17"/>
      <c r="H465" s="17" t="e">
        <f t="shared" si="81"/>
        <v>#VALUE!</v>
      </c>
      <c r="I465" s="17" t="e">
        <f t="shared" si="82"/>
        <v>#VALUE!</v>
      </c>
      <c r="J465" s="18" t="e">
        <f t="shared" ref="J465:J528" si="88">ROUND(((E465+G465)*1.2),2)</f>
        <v>#VALUE!</v>
      </c>
      <c r="K465" s="18" t="e">
        <f t="shared" ref="K465:K528" si="89">ROUND(((F465+G465)*1.2),2)</f>
        <v>#VALUE!</v>
      </c>
      <c r="N465" s="3" t="e">
        <f>#REF!-#REF!</f>
        <v>#REF!</v>
      </c>
      <c r="P465" s="4" t="e">
        <f t="shared" si="85"/>
        <v>#VALUE!</v>
      </c>
      <c r="Q465" s="4" t="e">
        <f t="shared" si="85"/>
        <v>#VALUE!</v>
      </c>
      <c r="R465" s="4" t="e">
        <f t="shared" si="83"/>
        <v>#VALUE!</v>
      </c>
      <c r="S465" s="4" t="e">
        <f t="shared" si="84"/>
        <v>#VALUE!</v>
      </c>
      <c r="T465" s="4" t="e">
        <f t="shared" si="86"/>
        <v>#VALUE!</v>
      </c>
      <c r="U465" s="4" t="e">
        <f t="shared" si="86"/>
        <v>#VALUE!</v>
      </c>
      <c r="Z465" s="4" t="e">
        <f t="shared" si="79"/>
        <v>#VALUE!</v>
      </c>
      <c r="AA465" s="4" t="e">
        <f t="shared" si="79"/>
        <v>#VALUE!</v>
      </c>
      <c r="AB465" s="3" t="e">
        <f t="shared" si="80"/>
        <v>#VALUE!</v>
      </c>
      <c r="AD465" s="4" t="e">
        <f t="shared" si="87"/>
        <v>#VALUE!</v>
      </c>
      <c r="AE465" s="4" t="e">
        <f t="shared" si="87"/>
        <v>#VALUE!</v>
      </c>
    </row>
    <row r="466" spans="1:31" ht="33.75" hidden="1" customHeight="1" x14ac:dyDescent="0.25">
      <c r="A466" s="28" t="s">
        <v>482</v>
      </c>
      <c r="B466" s="29"/>
      <c r="C466" s="29"/>
      <c r="D466" s="16" t="s">
        <v>86</v>
      </c>
      <c r="E466" s="17" t="e">
        <v>#VALUE!</v>
      </c>
      <c r="F466" s="17" t="e">
        <v>#VALUE!</v>
      </c>
      <c r="G466" s="17"/>
      <c r="H466" s="17" t="e">
        <f t="shared" si="81"/>
        <v>#VALUE!</v>
      </c>
      <c r="I466" s="17" t="e">
        <f t="shared" si="82"/>
        <v>#VALUE!</v>
      </c>
      <c r="J466" s="18" t="e">
        <f t="shared" si="88"/>
        <v>#VALUE!</v>
      </c>
      <c r="K466" s="18" t="e">
        <f t="shared" si="89"/>
        <v>#VALUE!</v>
      </c>
      <c r="N466" s="3" t="e">
        <f>#REF!-#REF!</f>
        <v>#REF!</v>
      </c>
      <c r="P466" s="4" t="e">
        <f t="shared" si="85"/>
        <v>#VALUE!</v>
      </c>
      <c r="Q466" s="4" t="e">
        <f t="shared" si="85"/>
        <v>#VALUE!</v>
      </c>
      <c r="R466" s="4" t="e">
        <f t="shared" si="83"/>
        <v>#VALUE!</v>
      </c>
      <c r="S466" s="4" t="e">
        <f t="shared" si="84"/>
        <v>#VALUE!</v>
      </c>
      <c r="T466" s="4" t="e">
        <f t="shared" si="86"/>
        <v>#VALUE!</v>
      </c>
      <c r="U466" s="4" t="e">
        <f t="shared" si="86"/>
        <v>#VALUE!</v>
      </c>
      <c r="Z466" s="4" t="e">
        <f t="shared" ref="Z466:AA529" si="90">H466-J466</f>
        <v>#VALUE!</v>
      </c>
      <c r="AA466" s="4" t="e">
        <f t="shared" si="90"/>
        <v>#VALUE!</v>
      </c>
      <c r="AB466" s="3" t="e">
        <f t="shared" si="80"/>
        <v>#VALUE!</v>
      </c>
      <c r="AD466" s="4" t="e">
        <f t="shared" si="87"/>
        <v>#VALUE!</v>
      </c>
      <c r="AE466" s="4" t="e">
        <f t="shared" si="87"/>
        <v>#VALUE!</v>
      </c>
    </row>
    <row r="467" spans="1:31" ht="33.75" hidden="1" customHeight="1" x14ac:dyDescent="0.25">
      <c r="A467" s="28" t="s">
        <v>483</v>
      </c>
      <c r="B467" s="29"/>
      <c r="C467" s="29"/>
      <c r="D467" s="16"/>
      <c r="E467" s="17" t="e">
        <v>#VALUE!</v>
      </c>
      <c r="F467" s="17" t="e">
        <v>#VALUE!</v>
      </c>
      <c r="G467" s="17"/>
      <c r="H467" s="17" t="e">
        <f t="shared" si="81"/>
        <v>#VALUE!</v>
      </c>
      <c r="I467" s="17" t="e">
        <f t="shared" si="82"/>
        <v>#VALUE!</v>
      </c>
      <c r="J467" s="18" t="e">
        <f t="shared" si="88"/>
        <v>#VALUE!</v>
      </c>
      <c r="K467" s="18" t="e">
        <f t="shared" si="89"/>
        <v>#VALUE!</v>
      </c>
      <c r="N467" s="3" t="e">
        <f>#REF!-#REF!</f>
        <v>#REF!</v>
      </c>
      <c r="P467" s="4" t="e">
        <f t="shared" si="85"/>
        <v>#VALUE!</v>
      </c>
      <c r="Q467" s="4" t="e">
        <f t="shared" si="85"/>
        <v>#VALUE!</v>
      </c>
      <c r="R467" s="4" t="e">
        <f t="shared" si="83"/>
        <v>#VALUE!</v>
      </c>
      <c r="S467" s="4" t="e">
        <f t="shared" si="84"/>
        <v>#VALUE!</v>
      </c>
      <c r="T467" s="4" t="e">
        <f t="shared" si="86"/>
        <v>#VALUE!</v>
      </c>
      <c r="U467" s="4" t="e">
        <f t="shared" si="86"/>
        <v>#VALUE!</v>
      </c>
      <c r="Z467" s="4" t="e">
        <f t="shared" si="90"/>
        <v>#VALUE!</v>
      </c>
      <c r="AA467" s="4" t="e">
        <f t="shared" si="90"/>
        <v>#VALUE!</v>
      </c>
      <c r="AB467" s="3" t="e">
        <f t="shared" ref="AB467:AB530" si="91">ROUND((F467+G467)*1.2,2)</f>
        <v>#VALUE!</v>
      </c>
      <c r="AD467" s="4" t="e">
        <f t="shared" si="87"/>
        <v>#VALUE!</v>
      </c>
      <c r="AE467" s="4" t="e">
        <f t="shared" si="87"/>
        <v>#VALUE!</v>
      </c>
    </row>
    <row r="468" spans="1:31" ht="25.5" hidden="1" customHeight="1" x14ac:dyDescent="0.25">
      <c r="A468" s="28" t="s">
        <v>484</v>
      </c>
      <c r="B468" s="29"/>
      <c r="C468" s="29"/>
      <c r="D468" s="16" t="s">
        <v>86</v>
      </c>
      <c r="E468" s="17" t="e">
        <v>#VALUE!</v>
      </c>
      <c r="F468" s="17" t="e">
        <v>#VALUE!</v>
      </c>
      <c r="G468" s="17"/>
      <c r="H468" s="17" t="e">
        <f t="shared" si="81"/>
        <v>#VALUE!</v>
      </c>
      <c r="I468" s="17" t="e">
        <f t="shared" si="82"/>
        <v>#VALUE!</v>
      </c>
      <c r="J468" s="18" t="e">
        <f t="shared" si="88"/>
        <v>#VALUE!</v>
      </c>
      <c r="K468" s="18" t="e">
        <f t="shared" si="89"/>
        <v>#VALUE!</v>
      </c>
      <c r="N468" s="3" t="e">
        <f>#REF!-#REF!</f>
        <v>#REF!</v>
      </c>
      <c r="P468" s="4" t="e">
        <f t="shared" si="85"/>
        <v>#VALUE!</v>
      </c>
      <c r="Q468" s="4" t="e">
        <f t="shared" si="85"/>
        <v>#VALUE!</v>
      </c>
      <c r="R468" s="4" t="e">
        <f t="shared" si="83"/>
        <v>#VALUE!</v>
      </c>
      <c r="S468" s="4" t="e">
        <f t="shared" si="84"/>
        <v>#VALUE!</v>
      </c>
      <c r="T468" s="4" t="e">
        <f t="shared" si="86"/>
        <v>#VALUE!</v>
      </c>
      <c r="U468" s="4" t="e">
        <f t="shared" si="86"/>
        <v>#VALUE!</v>
      </c>
      <c r="Z468" s="4" t="e">
        <f t="shared" si="90"/>
        <v>#VALUE!</v>
      </c>
      <c r="AA468" s="4" t="e">
        <f t="shared" si="90"/>
        <v>#VALUE!</v>
      </c>
      <c r="AB468" s="3" t="e">
        <f t="shared" si="91"/>
        <v>#VALUE!</v>
      </c>
      <c r="AD468" s="4" t="e">
        <f t="shared" si="87"/>
        <v>#VALUE!</v>
      </c>
      <c r="AE468" s="4" t="e">
        <f t="shared" si="87"/>
        <v>#VALUE!</v>
      </c>
    </row>
    <row r="469" spans="1:31" ht="25.5" hidden="1" customHeight="1" x14ac:dyDescent="0.25">
      <c r="A469" s="28" t="s">
        <v>485</v>
      </c>
      <c r="B469" s="29"/>
      <c r="C469" s="29"/>
      <c r="D469" s="16" t="s">
        <v>86</v>
      </c>
      <c r="E469" s="17" t="e">
        <v>#VALUE!</v>
      </c>
      <c r="F469" s="17" t="e">
        <v>#VALUE!</v>
      </c>
      <c r="G469" s="17"/>
      <c r="H469" s="17" t="e">
        <f t="shared" ref="H469:H531" si="92">(E469+G469)*1.2</f>
        <v>#VALUE!</v>
      </c>
      <c r="I469" s="17" t="e">
        <f t="shared" ref="I469:I531" si="93">(F469+G469)*1.2</f>
        <v>#VALUE!</v>
      </c>
      <c r="J469" s="18" t="e">
        <f t="shared" si="88"/>
        <v>#VALUE!</v>
      </c>
      <c r="K469" s="18" t="e">
        <f t="shared" si="89"/>
        <v>#VALUE!</v>
      </c>
      <c r="N469" s="3" t="e">
        <f>#REF!-#REF!</f>
        <v>#REF!</v>
      </c>
      <c r="P469" s="4" t="e">
        <f t="shared" si="85"/>
        <v>#VALUE!</v>
      </c>
      <c r="Q469" s="4" t="e">
        <f t="shared" si="85"/>
        <v>#VALUE!</v>
      </c>
      <c r="R469" s="4" t="e">
        <f t="shared" ref="R469:R531" si="94">(P469+G469)*1.2</f>
        <v>#VALUE!</v>
      </c>
      <c r="S469" s="4" t="e">
        <f t="shared" si="84"/>
        <v>#VALUE!</v>
      </c>
      <c r="T469" s="4" t="e">
        <f t="shared" si="86"/>
        <v>#VALUE!</v>
      </c>
      <c r="U469" s="4" t="e">
        <f t="shared" si="86"/>
        <v>#VALUE!</v>
      </c>
      <c r="Z469" s="4" t="e">
        <f t="shared" si="90"/>
        <v>#VALUE!</v>
      </c>
      <c r="AA469" s="4" t="e">
        <f t="shared" si="90"/>
        <v>#VALUE!</v>
      </c>
      <c r="AB469" s="3" t="e">
        <f t="shared" si="91"/>
        <v>#VALUE!</v>
      </c>
      <c r="AD469" s="4" t="e">
        <f t="shared" si="87"/>
        <v>#VALUE!</v>
      </c>
      <c r="AE469" s="4" t="e">
        <f t="shared" si="87"/>
        <v>#VALUE!</v>
      </c>
    </row>
    <row r="470" spans="1:31" ht="35.25" hidden="1" customHeight="1" x14ac:dyDescent="0.25">
      <c r="A470" s="28" t="s">
        <v>486</v>
      </c>
      <c r="B470" s="29"/>
      <c r="C470" s="29"/>
      <c r="D470" s="16"/>
      <c r="E470" s="17" t="e">
        <v>#VALUE!</v>
      </c>
      <c r="F470" s="17" t="e">
        <v>#VALUE!</v>
      </c>
      <c r="G470" s="17"/>
      <c r="H470" s="17" t="e">
        <f t="shared" si="92"/>
        <v>#VALUE!</v>
      </c>
      <c r="I470" s="17" t="e">
        <f t="shared" si="93"/>
        <v>#VALUE!</v>
      </c>
      <c r="J470" s="18" t="e">
        <f t="shared" si="88"/>
        <v>#VALUE!</v>
      </c>
      <c r="K470" s="18" t="e">
        <f t="shared" si="89"/>
        <v>#VALUE!</v>
      </c>
      <c r="N470" s="3" t="e">
        <f>#REF!-#REF!</f>
        <v>#REF!</v>
      </c>
      <c r="P470" s="4" t="e">
        <f t="shared" si="85"/>
        <v>#VALUE!</v>
      </c>
      <c r="Q470" s="4" t="e">
        <f t="shared" si="85"/>
        <v>#VALUE!</v>
      </c>
      <c r="R470" s="4" t="e">
        <f t="shared" si="94"/>
        <v>#VALUE!</v>
      </c>
      <c r="S470" s="4" t="e">
        <f t="shared" ref="S470:S531" si="95">(Q470+G470)*1.2</f>
        <v>#VALUE!</v>
      </c>
      <c r="T470" s="4" t="e">
        <f t="shared" si="86"/>
        <v>#VALUE!</v>
      </c>
      <c r="U470" s="4" t="e">
        <f t="shared" si="86"/>
        <v>#VALUE!</v>
      </c>
      <c r="Z470" s="4" t="e">
        <f t="shared" si="90"/>
        <v>#VALUE!</v>
      </c>
      <c r="AA470" s="4" t="e">
        <f t="shared" si="90"/>
        <v>#VALUE!</v>
      </c>
      <c r="AB470" s="3" t="e">
        <f t="shared" si="91"/>
        <v>#VALUE!</v>
      </c>
      <c r="AD470" s="4" t="e">
        <f t="shared" si="87"/>
        <v>#VALUE!</v>
      </c>
      <c r="AE470" s="4" t="e">
        <f t="shared" si="87"/>
        <v>#VALUE!</v>
      </c>
    </row>
    <row r="471" spans="1:31" ht="33.75" hidden="1" customHeight="1" x14ac:dyDescent="0.25">
      <c r="A471" s="28" t="s">
        <v>487</v>
      </c>
      <c r="B471" s="29"/>
      <c r="C471" s="29"/>
      <c r="D471" s="16" t="s">
        <v>86</v>
      </c>
      <c r="E471" s="17" t="e">
        <v>#VALUE!</v>
      </c>
      <c r="F471" s="17" t="e">
        <v>#VALUE!</v>
      </c>
      <c r="G471" s="17"/>
      <c r="H471" s="17" t="e">
        <f t="shared" si="92"/>
        <v>#VALUE!</v>
      </c>
      <c r="I471" s="17" t="e">
        <f t="shared" si="93"/>
        <v>#VALUE!</v>
      </c>
      <c r="J471" s="18" t="e">
        <f t="shared" si="88"/>
        <v>#VALUE!</v>
      </c>
      <c r="K471" s="18" t="e">
        <f t="shared" si="89"/>
        <v>#VALUE!</v>
      </c>
      <c r="N471" s="3" t="e">
        <f>#REF!-#REF!</f>
        <v>#REF!</v>
      </c>
      <c r="P471" s="4" t="e">
        <f t="shared" si="85"/>
        <v>#VALUE!</v>
      </c>
      <c r="Q471" s="4" t="e">
        <f t="shared" si="85"/>
        <v>#VALUE!</v>
      </c>
      <c r="R471" s="4" t="e">
        <f t="shared" si="94"/>
        <v>#VALUE!</v>
      </c>
      <c r="S471" s="4" t="e">
        <f t="shared" si="95"/>
        <v>#VALUE!</v>
      </c>
      <c r="T471" s="4" t="e">
        <f t="shared" si="86"/>
        <v>#VALUE!</v>
      </c>
      <c r="U471" s="4" t="e">
        <f t="shared" si="86"/>
        <v>#VALUE!</v>
      </c>
      <c r="Z471" s="4" t="e">
        <f t="shared" si="90"/>
        <v>#VALUE!</v>
      </c>
      <c r="AA471" s="4" t="e">
        <f t="shared" si="90"/>
        <v>#VALUE!</v>
      </c>
      <c r="AB471" s="3" t="e">
        <f t="shared" si="91"/>
        <v>#VALUE!</v>
      </c>
      <c r="AD471" s="4" t="e">
        <f t="shared" si="87"/>
        <v>#VALUE!</v>
      </c>
      <c r="AE471" s="4" t="e">
        <f t="shared" si="87"/>
        <v>#VALUE!</v>
      </c>
    </row>
    <row r="472" spans="1:31" ht="33.75" hidden="1" customHeight="1" x14ac:dyDescent="0.25">
      <c r="A472" s="28" t="s">
        <v>488</v>
      </c>
      <c r="B472" s="29"/>
      <c r="C472" s="29"/>
      <c r="D472" s="16"/>
      <c r="E472" s="17" t="e">
        <v>#VALUE!</v>
      </c>
      <c r="F472" s="17" t="e">
        <v>#VALUE!</v>
      </c>
      <c r="G472" s="17"/>
      <c r="H472" s="17" t="e">
        <f t="shared" si="92"/>
        <v>#VALUE!</v>
      </c>
      <c r="I472" s="17" t="e">
        <f t="shared" si="93"/>
        <v>#VALUE!</v>
      </c>
      <c r="J472" s="18" t="e">
        <f t="shared" si="88"/>
        <v>#VALUE!</v>
      </c>
      <c r="K472" s="18" t="e">
        <f t="shared" si="89"/>
        <v>#VALUE!</v>
      </c>
      <c r="N472" s="3" t="e">
        <f>#REF!-#REF!</f>
        <v>#REF!</v>
      </c>
      <c r="P472" s="4" t="e">
        <f t="shared" si="85"/>
        <v>#VALUE!</v>
      </c>
      <c r="Q472" s="4" t="e">
        <f t="shared" si="85"/>
        <v>#VALUE!</v>
      </c>
      <c r="R472" s="4" t="e">
        <f t="shared" si="94"/>
        <v>#VALUE!</v>
      </c>
      <c r="S472" s="4" t="e">
        <f t="shared" si="95"/>
        <v>#VALUE!</v>
      </c>
      <c r="T472" s="4" t="e">
        <f t="shared" si="86"/>
        <v>#VALUE!</v>
      </c>
      <c r="U472" s="4" t="e">
        <f t="shared" si="86"/>
        <v>#VALUE!</v>
      </c>
      <c r="Z472" s="4" t="e">
        <f t="shared" si="90"/>
        <v>#VALUE!</v>
      </c>
      <c r="AA472" s="4" t="e">
        <f t="shared" si="90"/>
        <v>#VALUE!</v>
      </c>
      <c r="AB472" s="3" t="e">
        <f t="shared" si="91"/>
        <v>#VALUE!</v>
      </c>
      <c r="AD472" s="4" t="e">
        <f t="shared" si="87"/>
        <v>#VALUE!</v>
      </c>
      <c r="AE472" s="4" t="e">
        <f t="shared" si="87"/>
        <v>#VALUE!</v>
      </c>
    </row>
    <row r="473" spans="1:31" ht="33.75" hidden="1" customHeight="1" x14ac:dyDescent="0.25">
      <c r="A473" s="28" t="s">
        <v>489</v>
      </c>
      <c r="B473" s="29"/>
      <c r="C473" s="29"/>
      <c r="D473" s="16" t="s">
        <v>86</v>
      </c>
      <c r="E473" s="17" t="e">
        <v>#VALUE!</v>
      </c>
      <c r="F473" s="17" t="e">
        <v>#VALUE!</v>
      </c>
      <c r="G473" s="17"/>
      <c r="H473" s="17" t="e">
        <f t="shared" si="92"/>
        <v>#VALUE!</v>
      </c>
      <c r="I473" s="17" t="e">
        <f t="shared" si="93"/>
        <v>#VALUE!</v>
      </c>
      <c r="J473" s="18" t="e">
        <f t="shared" si="88"/>
        <v>#VALUE!</v>
      </c>
      <c r="K473" s="18" t="e">
        <f t="shared" si="89"/>
        <v>#VALUE!</v>
      </c>
      <c r="N473" s="3" t="e">
        <f>#REF!-#REF!</f>
        <v>#REF!</v>
      </c>
      <c r="P473" s="4" t="e">
        <f t="shared" si="85"/>
        <v>#VALUE!</v>
      </c>
      <c r="Q473" s="4" t="e">
        <f t="shared" si="85"/>
        <v>#VALUE!</v>
      </c>
      <c r="R473" s="4" t="e">
        <f t="shared" si="94"/>
        <v>#VALUE!</v>
      </c>
      <c r="S473" s="4" t="e">
        <f t="shared" si="95"/>
        <v>#VALUE!</v>
      </c>
      <c r="T473" s="4" t="e">
        <f t="shared" si="86"/>
        <v>#VALUE!</v>
      </c>
      <c r="U473" s="4" t="e">
        <f t="shared" si="86"/>
        <v>#VALUE!</v>
      </c>
      <c r="Z473" s="4" t="e">
        <f t="shared" si="90"/>
        <v>#VALUE!</v>
      </c>
      <c r="AA473" s="4" t="e">
        <f t="shared" si="90"/>
        <v>#VALUE!</v>
      </c>
      <c r="AB473" s="3" t="e">
        <f t="shared" si="91"/>
        <v>#VALUE!</v>
      </c>
      <c r="AD473" s="4" t="e">
        <f t="shared" si="87"/>
        <v>#VALUE!</v>
      </c>
      <c r="AE473" s="4" t="e">
        <f t="shared" si="87"/>
        <v>#VALUE!</v>
      </c>
    </row>
    <row r="474" spans="1:31" ht="33.75" hidden="1" customHeight="1" x14ac:dyDescent="0.25">
      <c r="A474" s="28" t="s">
        <v>490</v>
      </c>
      <c r="B474" s="29"/>
      <c r="C474" s="29"/>
      <c r="D474" s="16" t="s">
        <v>86</v>
      </c>
      <c r="E474" s="17" t="e">
        <v>#VALUE!</v>
      </c>
      <c r="F474" s="17" t="e">
        <v>#VALUE!</v>
      </c>
      <c r="G474" s="17"/>
      <c r="H474" s="17" t="e">
        <f t="shared" si="92"/>
        <v>#VALUE!</v>
      </c>
      <c r="I474" s="17" t="e">
        <f t="shared" si="93"/>
        <v>#VALUE!</v>
      </c>
      <c r="J474" s="18" t="e">
        <f t="shared" si="88"/>
        <v>#VALUE!</v>
      </c>
      <c r="K474" s="18" t="e">
        <f t="shared" si="89"/>
        <v>#VALUE!</v>
      </c>
      <c r="N474" s="3" t="e">
        <f>#REF!-#REF!</f>
        <v>#REF!</v>
      </c>
      <c r="P474" s="4" t="e">
        <f t="shared" si="85"/>
        <v>#VALUE!</v>
      </c>
      <c r="Q474" s="4" t="e">
        <f t="shared" si="85"/>
        <v>#VALUE!</v>
      </c>
      <c r="R474" s="4" t="e">
        <f t="shared" si="94"/>
        <v>#VALUE!</v>
      </c>
      <c r="S474" s="4" t="e">
        <f t="shared" si="95"/>
        <v>#VALUE!</v>
      </c>
      <c r="T474" s="4" t="e">
        <f t="shared" si="86"/>
        <v>#VALUE!</v>
      </c>
      <c r="U474" s="4" t="e">
        <f t="shared" si="86"/>
        <v>#VALUE!</v>
      </c>
      <c r="Z474" s="4" t="e">
        <f t="shared" si="90"/>
        <v>#VALUE!</v>
      </c>
      <c r="AA474" s="4" t="e">
        <f t="shared" si="90"/>
        <v>#VALUE!</v>
      </c>
      <c r="AB474" s="3" t="e">
        <f t="shared" si="91"/>
        <v>#VALUE!</v>
      </c>
      <c r="AD474" s="4" t="e">
        <f t="shared" si="87"/>
        <v>#VALUE!</v>
      </c>
      <c r="AE474" s="4" t="e">
        <f t="shared" si="87"/>
        <v>#VALUE!</v>
      </c>
    </row>
    <row r="475" spans="1:31" ht="33.75" hidden="1" customHeight="1" x14ac:dyDescent="0.25">
      <c r="A475" s="28" t="s">
        <v>491</v>
      </c>
      <c r="B475" s="29"/>
      <c r="C475" s="29"/>
      <c r="D475" s="16"/>
      <c r="E475" s="17" t="e">
        <v>#VALUE!</v>
      </c>
      <c r="F475" s="17" t="e">
        <v>#VALUE!</v>
      </c>
      <c r="G475" s="17"/>
      <c r="H475" s="17" t="e">
        <f t="shared" si="92"/>
        <v>#VALUE!</v>
      </c>
      <c r="I475" s="17" t="e">
        <f t="shared" si="93"/>
        <v>#VALUE!</v>
      </c>
      <c r="J475" s="18" t="e">
        <f t="shared" si="88"/>
        <v>#VALUE!</v>
      </c>
      <c r="K475" s="18" t="e">
        <f t="shared" si="89"/>
        <v>#VALUE!</v>
      </c>
      <c r="N475" s="3" t="e">
        <f>#REF!-#REF!</f>
        <v>#REF!</v>
      </c>
      <c r="P475" s="4" t="e">
        <f t="shared" si="85"/>
        <v>#VALUE!</v>
      </c>
      <c r="Q475" s="4" t="e">
        <f t="shared" si="85"/>
        <v>#VALUE!</v>
      </c>
      <c r="R475" s="4" t="e">
        <f t="shared" si="94"/>
        <v>#VALUE!</v>
      </c>
      <c r="S475" s="4" t="e">
        <f t="shared" si="95"/>
        <v>#VALUE!</v>
      </c>
      <c r="T475" s="4" t="e">
        <f t="shared" si="86"/>
        <v>#VALUE!</v>
      </c>
      <c r="U475" s="4" t="e">
        <f t="shared" si="86"/>
        <v>#VALUE!</v>
      </c>
      <c r="Z475" s="4" t="e">
        <f t="shared" si="90"/>
        <v>#VALUE!</v>
      </c>
      <c r="AA475" s="4" t="e">
        <f t="shared" si="90"/>
        <v>#VALUE!</v>
      </c>
      <c r="AB475" s="3" t="e">
        <f t="shared" si="91"/>
        <v>#VALUE!</v>
      </c>
      <c r="AD475" s="4" t="e">
        <f t="shared" si="87"/>
        <v>#VALUE!</v>
      </c>
      <c r="AE475" s="4" t="e">
        <f t="shared" si="87"/>
        <v>#VALUE!</v>
      </c>
    </row>
    <row r="476" spans="1:31" ht="33.75" hidden="1" customHeight="1" x14ac:dyDescent="0.25">
      <c r="A476" s="28" t="s">
        <v>492</v>
      </c>
      <c r="B476" s="29"/>
      <c r="C476" s="29"/>
      <c r="D476" s="16" t="s">
        <v>86</v>
      </c>
      <c r="E476" s="17" t="e">
        <v>#VALUE!</v>
      </c>
      <c r="F476" s="17" t="e">
        <v>#VALUE!</v>
      </c>
      <c r="G476" s="17"/>
      <c r="H476" s="17" t="e">
        <f t="shared" si="92"/>
        <v>#VALUE!</v>
      </c>
      <c r="I476" s="17" t="e">
        <f t="shared" si="93"/>
        <v>#VALUE!</v>
      </c>
      <c r="J476" s="18" t="e">
        <f t="shared" si="88"/>
        <v>#VALUE!</v>
      </c>
      <c r="K476" s="18" t="e">
        <f t="shared" si="89"/>
        <v>#VALUE!</v>
      </c>
      <c r="N476" s="3" t="e">
        <f>#REF!-#REF!</f>
        <v>#REF!</v>
      </c>
      <c r="P476" s="4" t="e">
        <f t="shared" si="85"/>
        <v>#VALUE!</v>
      </c>
      <c r="Q476" s="4" t="e">
        <f t="shared" si="85"/>
        <v>#VALUE!</v>
      </c>
      <c r="R476" s="4" t="e">
        <f t="shared" si="94"/>
        <v>#VALUE!</v>
      </c>
      <c r="S476" s="4" t="e">
        <f t="shared" si="95"/>
        <v>#VALUE!</v>
      </c>
      <c r="T476" s="4" t="e">
        <f t="shared" si="86"/>
        <v>#VALUE!</v>
      </c>
      <c r="U476" s="4" t="e">
        <f t="shared" si="86"/>
        <v>#VALUE!</v>
      </c>
      <c r="Z476" s="4" t="e">
        <f t="shared" si="90"/>
        <v>#VALUE!</v>
      </c>
      <c r="AA476" s="4" t="e">
        <f t="shared" si="90"/>
        <v>#VALUE!</v>
      </c>
      <c r="AB476" s="3" t="e">
        <f t="shared" si="91"/>
        <v>#VALUE!</v>
      </c>
      <c r="AD476" s="4" t="e">
        <f t="shared" si="87"/>
        <v>#VALUE!</v>
      </c>
      <c r="AE476" s="4" t="e">
        <f t="shared" si="87"/>
        <v>#VALUE!</v>
      </c>
    </row>
    <row r="477" spans="1:31" ht="39" hidden="1" customHeight="1" x14ac:dyDescent="0.25">
      <c r="A477" s="28" t="s">
        <v>493</v>
      </c>
      <c r="B477" s="29"/>
      <c r="C477" s="29"/>
      <c r="D477" s="16" t="s">
        <v>86</v>
      </c>
      <c r="E477" s="17" t="e">
        <v>#VALUE!</v>
      </c>
      <c r="F477" s="17" t="e">
        <v>#VALUE!</v>
      </c>
      <c r="G477" s="17"/>
      <c r="H477" s="17" t="e">
        <f t="shared" si="92"/>
        <v>#VALUE!</v>
      </c>
      <c r="I477" s="17" t="e">
        <f t="shared" si="93"/>
        <v>#VALUE!</v>
      </c>
      <c r="J477" s="18" t="e">
        <f t="shared" si="88"/>
        <v>#VALUE!</v>
      </c>
      <c r="K477" s="18" t="e">
        <f t="shared" si="89"/>
        <v>#VALUE!</v>
      </c>
      <c r="N477" s="3" t="e">
        <f>#REF!-#REF!</f>
        <v>#REF!</v>
      </c>
      <c r="P477" s="4" t="e">
        <f t="shared" si="85"/>
        <v>#VALUE!</v>
      </c>
      <c r="Q477" s="4" t="e">
        <f t="shared" si="85"/>
        <v>#VALUE!</v>
      </c>
      <c r="R477" s="4" t="e">
        <f t="shared" si="94"/>
        <v>#VALUE!</v>
      </c>
      <c r="S477" s="4" t="e">
        <f t="shared" si="95"/>
        <v>#VALUE!</v>
      </c>
      <c r="T477" s="4" t="e">
        <f t="shared" si="86"/>
        <v>#VALUE!</v>
      </c>
      <c r="U477" s="4" t="e">
        <f t="shared" si="86"/>
        <v>#VALUE!</v>
      </c>
      <c r="Z477" s="4" t="e">
        <f t="shared" si="90"/>
        <v>#VALUE!</v>
      </c>
      <c r="AA477" s="4" t="e">
        <f t="shared" si="90"/>
        <v>#VALUE!</v>
      </c>
      <c r="AB477" s="3" t="e">
        <f t="shared" si="91"/>
        <v>#VALUE!</v>
      </c>
      <c r="AD477" s="4" t="e">
        <f t="shared" si="87"/>
        <v>#VALUE!</v>
      </c>
      <c r="AE477" s="4" t="e">
        <f t="shared" si="87"/>
        <v>#VALUE!</v>
      </c>
    </row>
    <row r="478" spans="1:31" ht="39.75" hidden="1" customHeight="1" x14ac:dyDescent="0.25">
      <c r="A478" s="28" t="s">
        <v>494</v>
      </c>
      <c r="B478" s="29"/>
      <c r="C478" s="29"/>
      <c r="D478" s="16"/>
      <c r="E478" s="17" t="e">
        <v>#VALUE!</v>
      </c>
      <c r="F478" s="17" t="e">
        <v>#VALUE!</v>
      </c>
      <c r="G478" s="17"/>
      <c r="H478" s="17" t="e">
        <f t="shared" si="92"/>
        <v>#VALUE!</v>
      </c>
      <c r="I478" s="17" t="e">
        <f t="shared" si="93"/>
        <v>#VALUE!</v>
      </c>
      <c r="J478" s="18" t="e">
        <f t="shared" si="88"/>
        <v>#VALUE!</v>
      </c>
      <c r="K478" s="18" t="e">
        <f t="shared" si="89"/>
        <v>#VALUE!</v>
      </c>
      <c r="N478" s="3" t="e">
        <f>#REF!-#REF!</f>
        <v>#REF!</v>
      </c>
      <c r="P478" s="4" t="e">
        <f t="shared" si="85"/>
        <v>#VALUE!</v>
      </c>
      <c r="Q478" s="4" t="e">
        <f t="shared" si="85"/>
        <v>#VALUE!</v>
      </c>
      <c r="R478" s="4" t="e">
        <f t="shared" si="94"/>
        <v>#VALUE!</v>
      </c>
      <c r="S478" s="4" t="e">
        <f t="shared" si="95"/>
        <v>#VALUE!</v>
      </c>
      <c r="T478" s="4" t="e">
        <f t="shared" si="86"/>
        <v>#VALUE!</v>
      </c>
      <c r="U478" s="4" t="e">
        <f t="shared" si="86"/>
        <v>#VALUE!</v>
      </c>
      <c r="Z478" s="4" t="e">
        <f t="shared" si="90"/>
        <v>#VALUE!</v>
      </c>
      <c r="AA478" s="4" t="e">
        <f t="shared" si="90"/>
        <v>#VALUE!</v>
      </c>
      <c r="AB478" s="3" t="e">
        <f t="shared" si="91"/>
        <v>#VALUE!</v>
      </c>
      <c r="AD478" s="4" t="e">
        <f t="shared" si="87"/>
        <v>#VALUE!</v>
      </c>
      <c r="AE478" s="4" t="e">
        <f t="shared" si="87"/>
        <v>#VALUE!</v>
      </c>
    </row>
    <row r="479" spans="1:31" ht="36.75" customHeight="1" x14ac:dyDescent="0.25">
      <c r="A479" s="28" t="s">
        <v>495</v>
      </c>
      <c r="B479" s="29"/>
      <c r="C479" s="29"/>
      <c r="D479" s="16" t="s">
        <v>86</v>
      </c>
      <c r="E479" s="17">
        <v>0</v>
      </c>
      <c r="F479" s="17" t="e">
        <v>#VALUE!</v>
      </c>
      <c r="G479" s="17"/>
      <c r="H479" s="17">
        <f t="shared" si="92"/>
        <v>0</v>
      </c>
      <c r="I479" s="17" t="e">
        <f t="shared" si="93"/>
        <v>#VALUE!</v>
      </c>
      <c r="J479" s="18">
        <f t="shared" si="88"/>
        <v>0</v>
      </c>
      <c r="K479" s="18" t="e">
        <f t="shared" si="89"/>
        <v>#VALUE!</v>
      </c>
      <c r="N479" s="3" t="e">
        <f>#REF!-#REF!</f>
        <v>#REF!</v>
      </c>
      <c r="P479" s="4">
        <f t="shared" si="85"/>
        <v>0</v>
      </c>
      <c r="Q479" s="4" t="e">
        <f t="shared" si="85"/>
        <v>#VALUE!</v>
      </c>
      <c r="R479" s="4">
        <f t="shared" si="94"/>
        <v>0</v>
      </c>
      <c r="S479" s="4" t="e">
        <f t="shared" si="95"/>
        <v>#VALUE!</v>
      </c>
      <c r="T479" s="4">
        <f t="shared" si="86"/>
        <v>0</v>
      </c>
      <c r="U479" s="4" t="e">
        <f t="shared" si="86"/>
        <v>#VALUE!</v>
      </c>
      <c r="Z479" s="4">
        <f t="shared" si="90"/>
        <v>0</v>
      </c>
      <c r="AA479" s="4" t="e">
        <f t="shared" si="90"/>
        <v>#VALUE!</v>
      </c>
      <c r="AB479" s="3" t="e">
        <f t="shared" si="91"/>
        <v>#VALUE!</v>
      </c>
      <c r="AD479" s="4" t="e">
        <f t="shared" si="87"/>
        <v>#VALUE!</v>
      </c>
      <c r="AE479" s="4" t="e">
        <f t="shared" si="87"/>
        <v>#VALUE!</v>
      </c>
    </row>
    <row r="480" spans="1:31" ht="37.5" customHeight="1" x14ac:dyDescent="0.25">
      <c r="A480" s="28" t="s">
        <v>496</v>
      </c>
      <c r="B480" s="29"/>
      <c r="C480" s="29"/>
      <c r="D480" s="16" t="s">
        <v>86</v>
      </c>
      <c r="E480" s="17">
        <v>2.4700000000000002</v>
      </c>
      <c r="F480" s="17">
        <v>2.4700000000000002</v>
      </c>
      <c r="G480" s="17"/>
      <c r="H480" s="17">
        <f t="shared" si="92"/>
        <v>2.964</v>
      </c>
      <c r="I480" s="17">
        <f t="shared" si="93"/>
        <v>2.964</v>
      </c>
      <c r="J480" s="18">
        <f t="shared" si="88"/>
        <v>2.96</v>
      </c>
      <c r="K480" s="18">
        <f t="shared" si="89"/>
        <v>2.96</v>
      </c>
      <c r="N480" s="3" t="e">
        <f>#REF!-#REF!</f>
        <v>#REF!</v>
      </c>
      <c r="P480" s="4">
        <f t="shared" si="85"/>
        <v>2.4700000000000002</v>
      </c>
      <c r="Q480" s="4">
        <f t="shared" si="85"/>
        <v>2.4700000000000002</v>
      </c>
      <c r="R480" s="4">
        <f t="shared" si="94"/>
        <v>2.964</v>
      </c>
      <c r="S480" s="4">
        <f t="shared" si="95"/>
        <v>2.964</v>
      </c>
      <c r="T480" s="4">
        <f t="shared" si="86"/>
        <v>0</v>
      </c>
      <c r="U480" s="4">
        <f t="shared" si="86"/>
        <v>0</v>
      </c>
      <c r="Z480" s="4">
        <f t="shared" si="90"/>
        <v>4.0000000000000036E-3</v>
      </c>
      <c r="AA480" s="4">
        <f t="shared" si="90"/>
        <v>4.0000000000000036E-3</v>
      </c>
      <c r="AB480" s="3">
        <f t="shared" si="91"/>
        <v>2.96</v>
      </c>
      <c r="AD480" s="4">
        <f t="shared" si="87"/>
        <v>-2.96</v>
      </c>
      <c r="AE480" s="4">
        <f t="shared" si="87"/>
        <v>-4.0000000000000036E-3</v>
      </c>
    </row>
    <row r="481" spans="1:31" ht="26.25" customHeight="1" x14ac:dyDescent="0.25">
      <c r="A481" s="28" t="s">
        <v>497</v>
      </c>
      <c r="B481" s="29"/>
      <c r="C481" s="29"/>
      <c r="D481" s="16" t="s">
        <v>86</v>
      </c>
      <c r="E481" s="17">
        <v>3.69</v>
      </c>
      <c r="F481" s="17">
        <v>3.69</v>
      </c>
      <c r="G481" s="17"/>
      <c r="H481" s="17">
        <f t="shared" si="92"/>
        <v>4.4279999999999999</v>
      </c>
      <c r="I481" s="17">
        <f t="shared" si="93"/>
        <v>4.4279999999999999</v>
      </c>
      <c r="J481" s="18">
        <f t="shared" si="88"/>
        <v>4.43</v>
      </c>
      <c r="K481" s="18">
        <f t="shared" si="89"/>
        <v>4.43</v>
      </c>
      <c r="N481" s="3" t="e">
        <f>#REF!-#REF!</f>
        <v>#REF!</v>
      </c>
      <c r="P481" s="4">
        <f t="shared" si="85"/>
        <v>3.69</v>
      </c>
      <c r="Q481" s="4">
        <f t="shared" si="85"/>
        <v>3.69</v>
      </c>
      <c r="R481" s="4">
        <f t="shared" si="94"/>
        <v>4.4279999999999999</v>
      </c>
      <c r="S481" s="4">
        <f t="shared" si="95"/>
        <v>4.4279999999999999</v>
      </c>
      <c r="T481" s="4">
        <f t="shared" si="86"/>
        <v>0</v>
      </c>
      <c r="U481" s="4">
        <f t="shared" si="86"/>
        <v>0</v>
      </c>
      <c r="Z481" s="4">
        <f t="shared" si="90"/>
        <v>-1.9999999999997797E-3</v>
      </c>
      <c r="AA481" s="4">
        <f t="shared" si="90"/>
        <v>-1.9999999999997797E-3</v>
      </c>
      <c r="AB481" s="3">
        <f t="shared" si="91"/>
        <v>4.43</v>
      </c>
      <c r="AD481" s="4">
        <f t="shared" si="87"/>
        <v>-4.43</v>
      </c>
      <c r="AE481" s="4">
        <f t="shared" si="87"/>
        <v>1.9999999999997797E-3</v>
      </c>
    </row>
    <row r="482" spans="1:31" ht="21.75" customHeight="1" x14ac:dyDescent="0.25">
      <c r="A482" s="28" t="s">
        <v>498</v>
      </c>
      <c r="B482" s="29"/>
      <c r="C482" s="29"/>
      <c r="D482" s="16" t="s">
        <v>86</v>
      </c>
      <c r="E482" s="17">
        <v>0</v>
      </c>
      <c r="F482" s="17" t="e">
        <v>#VALUE!</v>
      </c>
      <c r="G482" s="17"/>
      <c r="H482" s="17">
        <f t="shared" si="92"/>
        <v>0</v>
      </c>
      <c r="I482" s="17" t="e">
        <f t="shared" si="93"/>
        <v>#VALUE!</v>
      </c>
      <c r="J482" s="18">
        <f t="shared" si="88"/>
        <v>0</v>
      </c>
      <c r="K482" s="18" t="e">
        <f t="shared" si="89"/>
        <v>#VALUE!</v>
      </c>
      <c r="N482" s="3" t="e">
        <f>#REF!-#REF!</f>
        <v>#REF!</v>
      </c>
      <c r="P482" s="4">
        <f t="shared" si="85"/>
        <v>0</v>
      </c>
      <c r="Q482" s="4" t="e">
        <f t="shared" si="85"/>
        <v>#VALUE!</v>
      </c>
      <c r="R482" s="4">
        <f t="shared" si="94"/>
        <v>0</v>
      </c>
      <c r="S482" s="4" t="e">
        <f t="shared" si="95"/>
        <v>#VALUE!</v>
      </c>
      <c r="T482" s="4">
        <f t="shared" si="86"/>
        <v>0</v>
      </c>
      <c r="U482" s="4" t="e">
        <f t="shared" si="86"/>
        <v>#VALUE!</v>
      </c>
      <c r="Z482" s="4">
        <f t="shared" si="90"/>
        <v>0</v>
      </c>
      <c r="AA482" s="4" t="e">
        <f t="shared" si="90"/>
        <v>#VALUE!</v>
      </c>
      <c r="AB482" s="3" t="e">
        <f t="shared" si="91"/>
        <v>#VALUE!</v>
      </c>
      <c r="AD482" s="4" t="e">
        <f t="shared" si="87"/>
        <v>#VALUE!</v>
      </c>
      <c r="AE482" s="4" t="e">
        <f t="shared" si="87"/>
        <v>#VALUE!</v>
      </c>
    </row>
    <row r="483" spans="1:31" ht="24.75" customHeight="1" x14ac:dyDescent="0.25">
      <c r="A483" s="28" t="s">
        <v>499</v>
      </c>
      <c r="B483" s="29"/>
      <c r="C483" s="29"/>
      <c r="D483" s="16" t="s">
        <v>86</v>
      </c>
      <c r="E483" s="17">
        <v>3.44</v>
      </c>
      <c r="F483" s="17">
        <v>3.44</v>
      </c>
      <c r="G483" s="17"/>
      <c r="H483" s="17">
        <f t="shared" si="92"/>
        <v>4.1280000000000001</v>
      </c>
      <c r="I483" s="17">
        <f t="shared" si="93"/>
        <v>4.1280000000000001</v>
      </c>
      <c r="J483" s="18">
        <f t="shared" si="88"/>
        <v>4.13</v>
      </c>
      <c r="K483" s="18">
        <f t="shared" si="89"/>
        <v>4.13</v>
      </c>
      <c r="N483" s="3" t="e">
        <f>#REF!-#REF!</f>
        <v>#REF!</v>
      </c>
      <c r="P483" s="4">
        <f t="shared" si="85"/>
        <v>3.44</v>
      </c>
      <c r="Q483" s="4">
        <f t="shared" si="85"/>
        <v>3.44</v>
      </c>
      <c r="R483" s="4">
        <f t="shared" si="94"/>
        <v>4.1280000000000001</v>
      </c>
      <c r="S483" s="4">
        <f t="shared" si="95"/>
        <v>4.1280000000000001</v>
      </c>
      <c r="T483" s="4">
        <f t="shared" si="86"/>
        <v>0</v>
      </c>
      <c r="U483" s="4">
        <f t="shared" si="86"/>
        <v>0</v>
      </c>
      <c r="Z483" s="4">
        <f t="shared" si="90"/>
        <v>-1.9999999999997797E-3</v>
      </c>
      <c r="AA483" s="4">
        <f t="shared" si="90"/>
        <v>-1.9999999999997797E-3</v>
      </c>
      <c r="AB483" s="3">
        <f t="shared" si="91"/>
        <v>4.13</v>
      </c>
      <c r="AD483" s="4">
        <f t="shared" si="87"/>
        <v>-4.13</v>
      </c>
      <c r="AE483" s="4">
        <f t="shared" si="87"/>
        <v>1.9999999999997797E-3</v>
      </c>
    </row>
    <row r="484" spans="1:31" ht="51" hidden="1" customHeight="1" x14ac:dyDescent="0.25">
      <c r="A484" s="28" t="s">
        <v>500</v>
      </c>
      <c r="B484" s="29"/>
      <c r="C484" s="29"/>
      <c r="D484" s="16"/>
      <c r="E484" s="17" t="e">
        <v>#VALUE!</v>
      </c>
      <c r="F484" s="17" t="e">
        <v>#VALUE!</v>
      </c>
      <c r="G484" s="17"/>
      <c r="H484" s="17" t="e">
        <f t="shared" si="92"/>
        <v>#VALUE!</v>
      </c>
      <c r="I484" s="17" t="e">
        <f t="shared" si="93"/>
        <v>#VALUE!</v>
      </c>
      <c r="J484" s="18" t="e">
        <f t="shared" si="88"/>
        <v>#VALUE!</v>
      </c>
      <c r="K484" s="18" t="e">
        <f t="shared" si="89"/>
        <v>#VALUE!</v>
      </c>
      <c r="N484" s="3" t="e">
        <f>#REF!-#REF!</f>
        <v>#REF!</v>
      </c>
      <c r="P484" s="4" t="e">
        <f t="shared" ref="P484:Q531" si="96">ROUND(E484,2)</f>
        <v>#VALUE!</v>
      </c>
      <c r="Q484" s="4" t="e">
        <f t="shared" si="96"/>
        <v>#VALUE!</v>
      </c>
      <c r="R484" s="4" t="e">
        <f t="shared" si="94"/>
        <v>#VALUE!</v>
      </c>
      <c r="S484" s="4" t="e">
        <f t="shared" si="95"/>
        <v>#VALUE!</v>
      </c>
      <c r="T484" s="4" t="e">
        <f t="shared" ref="T484:U531" si="97">H484-R484</f>
        <v>#VALUE!</v>
      </c>
      <c r="U484" s="4" t="e">
        <f t="shared" si="97"/>
        <v>#VALUE!</v>
      </c>
      <c r="Z484" s="4" t="e">
        <f t="shared" si="90"/>
        <v>#VALUE!</v>
      </c>
      <c r="AA484" s="4" t="e">
        <f t="shared" si="90"/>
        <v>#VALUE!</v>
      </c>
      <c r="AB484" s="3" t="e">
        <f t="shared" si="91"/>
        <v>#VALUE!</v>
      </c>
      <c r="AD484" s="4" t="e">
        <f t="shared" ref="AD484:AE531" si="98">AA484-H484</f>
        <v>#VALUE!</v>
      </c>
      <c r="AE484" s="4" t="e">
        <f t="shared" si="98"/>
        <v>#VALUE!</v>
      </c>
    </row>
    <row r="485" spans="1:31" ht="33" hidden="1" customHeight="1" x14ac:dyDescent="0.25">
      <c r="A485" s="28" t="s">
        <v>501</v>
      </c>
      <c r="B485" s="29"/>
      <c r="C485" s="29"/>
      <c r="D485" s="16" t="s">
        <v>86</v>
      </c>
      <c r="E485" s="17" t="e">
        <v>#VALUE!</v>
      </c>
      <c r="F485" s="17" t="e">
        <v>#VALUE!</v>
      </c>
      <c r="G485" s="17"/>
      <c r="H485" s="17" t="e">
        <f t="shared" si="92"/>
        <v>#VALUE!</v>
      </c>
      <c r="I485" s="17" t="e">
        <f t="shared" si="93"/>
        <v>#VALUE!</v>
      </c>
      <c r="J485" s="18" t="e">
        <f t="shared" si="88"/>
        <v>#VALUE!</v>
      </c>
      <c r="K485" s="18" t="e">
        <f t="shared" si="89"/>
        <v>#VALUE!</v>
      </c>
      <c r="N485" s="3" t="e">
        <f>#REF!-#REF!</f>
        <v>#REF!</v>
      </c>
      <c r="P485" s="4" t="e">
        <f t="shared" si="96"/>
        <v>#VALUE!</v>
      </c>
      <c r="Q485" s="4" t="e">
        <f t="shared" si="96"/>
        <v>#VALUE!</v>
      </c>
      <c r="R485" s="4" t="e">
        <f t="shared" si="94"/>
        <v>#VALUE!</v>
      </c>
      <c r="S485" s="4" t="e">
        <f t="shared" si="95"/>
        <v>#VALUE!</v>
      </c>
      <c r="T485" s="4" t="e">
        <f t="shared" si="97"/>
        <v>#VALUE!</v>
      </c>
      <c r="U485" s="4" t="e">
        <f t="shared" si="97"/>
        <v>#VALUE!</v>
      </c>
      <c r="Z485" s="4" t="e">
        <f t="shared" si="90"/>
        <v>#VALUE!</v>
      </c>
      <c r="AA485" s="4" t="e">
        <f t="shared" si="90"/>
        <v>#VALUE!</v>
      </c>
      <c r="AB485" s="3" t="e">
        <f t="shared" si="91"/>
        <v>#VALUE!</v>
      </c>
      <c r="AD485" s="4" t="e">
        <f t="shared" si="98"/>
        <v>#VALUE!</v>
      </c>
      <c r="AE485" s="4" t="e">
        <f t="shared" si="98"/>
        <v>#VALUE!</v>
      </c>
    </row>
    <row r="486" spans="1:31" ht="33" hidden="1" customHeight="1" x14ac:dyDescent="0.25">
      <c r="A486" s="28" t="s">
        <v>502</v>
      </c>
      <c r="B486" s="29"/>
      <c r="C486" s="29"/>
      <c r="D486" s="16" t="s">
        <v>86</v>
      </c>
      <c r="E486" s="17" t="e">
        <v>#VALUE!</v>
      </c>
      <c r="F486" s="17" t="e">
        <v>#VALUE!</v>
      </c>
      <c r="G486" s="17"/>
      <c r="H486" s="17" t="e">
        <f t="shared" si="92"/>
        <v>#VALUE!</v>
      </c>
      <c r="I486" s="17" t="e">
        <f t="shared" si="93"/>
        <v>#VALUE!</v>
      </c>
      <c r="J486" s="18" t="e">
        <f t="shared" si="88"/>
        <v>#VALUE!</v>
      </c>
      <c r="K486" s="18" t="e">
        <f t="shared" si="89"/>
        <v>#VALUE!</v>
      </c>
      <c r="N486" s="3" t="e">
        <f>#REF!-#REF!</f>
        <v>#REF!</v>
      </c>
      <c r="P486" s="4" t="e">
        <f t="shared" si="96"/>
        <v>#VALUE!</v>
      </c>
      <c r="Q486" s="4" t="e">
        <f t="shared" si="96"/>
        <v>#VALUE!</v>
      </c>
      <c r="R486" s="4" t="e">
        <f t="shared" si="94"/>
        <v>#VALUE!</v>
      </c>
      <c r="S486" s="4" t="e">
        <f t="shared" si="95"/>
        <v>#VALUE!</v>
      </c>
      <c r="T486" s="4" t="e">
        <f t="shared" si="97"/>
        <v>#VALUE!</v>
      </c>
      <c r="U486" s="4" t="e">
        <f t="shared" si="97"/>
        <v>#VALUE!</v>
      </c>
      <c r="Z486" s="4" t="e">
        <f t="shared" si="90"/>
        <v>#VALUE!</v>
      </c>
      <c r="AA486" s="4" t="e">
        <f t="shared" si="90"/>
        <v>#VALUE!</v>
      </c>
      <c r="AB486" s="3" t="e">
        <f t="shared" si="91"/>
        <v>#VALUE!</v>
      </c>
      <c r="AD486" s="4" t="e">
        <f t="shared" si="98"/>
        <v>#VALUE!</v>
      </c>
      <c r="AE486" s="4" t="e">
        <f t="shared" si="98"/>
        <v>#VALUE!</v>
      </c>
    </row>
    <row r="487" spans="1:31" ht="26.25" hidden="1" customHeight="1" x14ac:dyDescent="0.25">
      <c r="A487" s="28" t="s">
        <v>503</v>
      </c>
      <c r="B487" s="29"/>
      <c r="C487" s="29"/>
      <c r="D487" s="16"/>
      <c r="E487" s="17" t="e">
        <v>#VALUE!</v>
      </c>
      <c r="F487" s="17" t="e">
        <v>#VALUE!</v>
      </c>
      <c r="G487" s="17"/>
      <c r="H487" s="17" t="e">
        <f t="shared" si="92"/>
        <v>#VALUE!</v>
      </c>
      <c r="I487" s="17" t="e">
        <f t="shared" si="93"/>
        <v>#VALUE!</v>
      </c>
      <c r="J487" s="18" t="e">
        <f t="shared" si="88"/>
        <v>#VALUE!</v>
      </c>
      <c r="K487" s="18" t="e">
        <f t="shared" si="89"/>
        <v>#VALUE!</v>
      </c>
      <c r="N487" s="3" t="e">
        <f>#REF!-#REF!</f>
        <v>#REF!</v>
      </c>
      <c r="P487" s="4" t="e">
        <f t="shared" si="96"/>
        <v>#VALUE!</v>
      </c>
      <c r="Q487" s="4" t="e">
        <f t="shared" si="96"/>
        <v>#VALUE!</v>
      </c>
      <c r="R487" s="4" t="e">
        <f t="shared" si="94"/>
        <v>#VALUE!</v>
      </c>
      <c r="S487" s="4" t="e">
        <f t="shared" si="95"/>
        <v>#VALUE!</v>
      </c>
      <c r="T487" s="4" t="e">
        <f t="shared" si="97"/>
        <v>#VALUE!</v>
      </c>
      <c r="U487" s="4" t="e">
        <f t="shared" si="97"/>
        <v>#VALUE!</v>
      </c>
      <c r="Z487" s="4" t="e">
        <f t="shared" si="90"/>
        <v>#VALUE!</v>
      </c>
      <c r="AA487" s="4" t="e">
        <f t="shared" si="90"/>
        <v>#VALUE!</v>
      </c>
      <c r="AB487" s="3" t="e">
        <f t="shared" si="91"/>
        <v>#VALUE!</v>
      </c>
      <c r="AD487" s="4" t="e">
        <f t="shared" si="98"/>
        <v>#VALUE!</v>
      </c>
      <c r="AE487" s="4" t="e">
        <f t="shared" si="98"/>
        <v>#VALUE!</v>
      </c>
    </row>
    <row r="488" spans="1:31" ht="26.25" hidden="1" customHeight="1" x14ac:dyDescent="0.25">
      <c r="A488" s="28" t="s">
        <v>504</v>
      </c>
      <c r="B488" s="29"/>
      <c r="C488" s="29"/>
      <c r="D488" s="16" t="s">
        <v>86</v>
      </c>
      <c r="E488" s="17" t="e">
        <v>#VALUE!</v>
      </c>
      <c r="F488" s="17" t="e">
        <v>#VALUE!</v>
      </c>
      <c r="G488" s="17"/>
      <c r="H488" s="17" t="e">
        <f t="shared" si="92"/>
        <v>#VALUE!</v>
      </c>
      <c r="I488" s="17" t="e">
        <f t="shared" si="93"/>
        <v>#VALUE!</v>
      </c>
      <c r="J488" s="18" t="e">
        <f t="shared" si="88"/>
        <v>#VALUE!</v>
      </c>
      <c r="K488" s="18" t="e">
        <f t="shared" si="89"/>
        <v>#VALUE!</v>
      </c>
      <c r="N488" s="3" t="e">
        <f>#REF!-#REF!</f>
        <v>#REF!</v>
      </c>
      <c r="P488" s="4" t="e">
        <f t="shared" si="96"/>
        <v>#VALUE!</v>
      </c>
      <c r="Q488" s="4" t="e">
        <f t="shared" si="96"/>
        <v>#VALUE!</v>
      </c>
      <c r="R488" s="4" t="e">
        <f t="shared" si="94"/>
        <v>#VALUE!</v>
      </c>
      <c r="S488" s="4" t="e">
        <f t="shared" si="95"/>
        <v>#VALUE!</v>
      </c>
      <c r="T488" s="4" t="e">
        <f t="shared" si="97"/>
        <v>#VALUE!</v>
      </c>
      <c r="U488" s="4" t="e">
        <f t="shared" si="97"/>
        <v>#VALUE!</v>
      </c>
      <c r="Z488" s="4" t="e">
        <f t="shared" si="90"/>
        <v>#VALUE!</v>
      </c>
      <c r="AA488" s="4" t="e">
        <f t="shared" si="90"/>
        <v>#VALUE!</v>
      </c>
      <c r="AB488" s="3" t="e">
        <f t="shared" si="91"/>
        <v>#VALUE!</v>
      </c>
      <c r="AD488" s="4" t="e">
        <f t="shared" si="98"/>
        <v>#VALUE!</v>
      </c>
      <c r="AE488" s="4" t="e">
        <f t="shared" si="98"/>
        <v>#VALUE!</v>
      </c>
    </row>
    <row r="489" spans="1:31" ht="38.25" hidden="1" customHeight="1" x14ac:dyDescent="0.25">
      <c r="A489" s="28" t="s">
        <v>505</v>
      </c>
      <c r="B489" s="29"/>
      <c r="C489" s="29"/>
      <c r="D489" s="16" t="s">
        <v>86</v>
      </c>
      <c r="E489" s="17" t="e">
        <v>#VALUE!</v>
      </c>
      <c r="F489" s="17" t="e">
        <v>#VALUE!</v>
      </c>
      <c r="G489" s="17"/>
      <c r="H489" s="17" t="e">
        <f t="shared" si="92"/>
        <v>#VALUE!</v>
      </c>
      <c r="I489" s="17" t="e">
        <f t="shared" si="93"/>
        <v>#VALUE!</v>
      </c>
      <c r="J489" s="18" t="e">
        <f t="shared" si="88"/>
        <v>#VALUE!</v>
      </c>
      <c r="K489" s="18" t="e">
        <f t="shared" si="89"/>
        <v>#VALUE!</v>
      </c>
      <c r="N489" s="3" t="e">
        <f>#REF!-#REF!</f>
        <v>#REF!</v>
      </c>
      <c r="P489" s="4" t="e">
        <f t="shared" si="96"/>
        <v>#VALUE!</v>
      </c>
      <c r="Q489" s="4" t="e">
        <f t="shared" si="96"/>
        <v>#VALUE!</v>
      </c>
      <c r="R489" s="4" t="e">
        <f t="shared" si="94"/>
        <v>#VALUE!</v>
      </c>
      <c r="S489" s="4" t="e">
        <f t="shared" si="95"/>
        <v>#VALUE!</v>
      </c>
      <c r="T489" s="4" t="e">
        <f t="shared" si="97"/>
        <v>#VALUE!</v>
      </c>
      <c r="U489" s="4" t="e">
        <f t="shared" si="97"/>
        <v>#VALUE!</v>
      </c>
      <c r="Z489" s="4" t="e">
        <f t="shared" si="90"/>
        <v>#VALUE!</v>
      </c>
      <c r="AA489" s="4" t="e">
        <f t="shared" si="90"/>
        <v>#VALUE!</v>
      </c>
      <c r="AB489" s="3" t="e">
        <f t="shared" si="91"/>
        <v>#VALUE!</v>
      </c>
      <c r="AD489" s="4" t="e">
        <f t="shared" si="98"/>
        <v>#VALUE!</v>
      </c>
      <c r="AE489" s="4" t="e">
        <f t="shared" si="98"/>
        <v>#VALUE!</v>
      </c>
    </row>
    <row r="490" spans="1:31" ht="36.75" hidden="1" customHeight="1" x14ac:dyDescent="0.25">
      <c r="A490" s="28" t="s">
        <v>506</v>
      </c>
      <c r="B490" s="29"/>
      <c r="C490" s="29"/>
      <c r="D490" s="16"/>
      <c r="E490" s="17" t="e">
        <v>#VALUE!</v>
      </c>
      <c r="F490" s="17" t="e">
        <v>#VALUE!</v>
      </c>
      <c r="G490" s="17"/>
      <c r="H490" s="17" t="e">
        <f t="shared" si="92"/>
        <v>#VALUE!</v>
      </c>
      <c r="I490" s="17" t="e">
        <f t="shared" si="93"/>
        <v>#VALUE!</v>
      </c>
      <c r="J490" s="18" t="e">
        <f t="shared" si="88"/>
        <v>#VALUE!</v>
      </c>
      <c r="K490" s="18" t="e">
        <f t="shared" si="89"/>
        <v>#VALUE!</v>
      </c>
      <c r="N490" s="3" t="e">
        <f>#REF!-#REF!</f>
        <v>#REF!</v>
      </c>
      <c r="P490" s="4" t="e">
        <f t="shared" si="96"/>
        <v>#VALUE!</v>
      </c>
      <c r="Q490" s="4" t="e">
        <f t="shared" si="96"/>
        <v>#VALUE!</v>
      </c>
      <c r="R490" s="4" t="e">
        <f t="shared" si="94"/>
        <v>#VALUE!</v>
      </c>
      <c r="S490" s="4" t="e">
        <f t="shared" si="95"/>
        <v>#VALUE!</v>
      </c>
      <c r="T490" s="4" t="e">
        <f t="shared" si="97"/>
        <v>#VALUE!</v>
      </c>
      <c r="U490" s="4" t="e">
        <f t="shared" si="97"/>
        <v>#VALUE!</v>
      </c>
      <c r="Z490" s="4" t="e">
        <f t="shared" si="90"/>
        <v>#VALUE!</v>
      </c>
      <c r="AA490" s="4" t="e">
        <f t="shared" si="90"/>
        <v>#VALUE!</v>
      </c>
      <c r="AB490" s="3" t="e">
        <f t="shared" si="91"/>
        <v>#VALUE!</v>
      </c>
      <c r="AD490" s="4" t="e">
        <f t="shared" si="98"/>
        <v>#VALUE!</v>
      </c>
      <c r="AE490" s="4" t="e">
        <f t="shared" si="98"/>
        <v>#VALUE!</v>
      </c>
    </row>
    <row r="491" spans="1:31" ht="34.5" hidden="1" customHeight="1" x14ac:dyDescent="0.25">
      <c r="A491" s="28" t="s">
        <v>507</v>
      </c>
      <c r="B491" s="29"/>
      <c r="C491" s="29"/>
      <c r="D491" s="16"/>
      <c r="E491" s="17" t="e">
        <v>#VALUE!</v>
      </c>
      <c r="F491" s="17" t="e">
        <v>#VALUE!</v>
      </c>
      <c r="G491" s="17"/>
      <c r="H491" s="17" t="e">
        <f t="shared" si="92"/>
        <v>#VALUE!</v>
      </c>
      <c r="I491" s="17" t="e">
        <f t="shared" si="93"/>
        <v>#VALUE!</v>
      </c>
      <c r="J491" s="18" t="e">
        <f t="shared" si="88"/>
        <v>#VALUE!</v>
      </c>
      <c r="K491" s="18" t="e">
        <f t="shared" si="89"/>
        <v>#VALUE!</v>
      </c>
      <c r="N491" s="3" t="e">
        <f>#REF!-#REF!</f>
        <v>#REF!</v>
      </c>
      <c r="P491" s="4" t="e">
        <f t="shared" si="96"/>
        <v>#VALUE!</v>
      </c>
      <c r="Q491" s="4" t="e">
        <f t="shared" si="96"/>
        <v>#VALUE!</v>
      </c>
      <c r="R491" s="4" t="e">
        <f t="shared" si="94"/>
        <v>#VALUE!</v>
      </c>
      <c r="S491" s="4" t="e">
        <f t="shared" si="95"/>
        <v>#VALUE!</v>
      </c>
      <c r="T491" s="4" t="e">
        <f t="shared" si="97"/>
        <v>#VALUE!</v>
      </c>
      <c r="U491" s="4" t="e">
        <f t="shared" si="97"/>
        <v>#VALUE!</v>
      </c>
      <c r="Z491" s="4" t="e">
        <f t="shared" si="90"/>
        <v>#VALUE!</v>
      </c>
      <c r="AA491" s="4" t="e">
        <f t="shared" si="90"/>
        <v>#VALUE!</v>
      </c>
      <c r="AB491" s="3" t="e">
        <f t="shared" si="91"/>
        <v>#VALUE!</v>
      </c>
      <c r="AD491" s="4" t="e">
        <f t="shared" si="98"/>
        <v>#VALUE!</v>
      </c>
      <c r="AE491" s="4" t="e">
        <f t="shared" si="98"/>
        <v>#VALUE!</v>
      </c>
    </row>
    <row r="492" spans="1:31" ht="24.75" hidden="1" customHeight="1" x14ac:dyDescent="0.25">
      <c r="A492" s="28" t="s">
        <v>508</v>
      </c>
      <c r="B492" s="29"/>
      <c r="C492" s="29"/>
      <c r="D492" s="16" t="s">
        <v>86</v>
      </c>
      <c r="E492" s="17" t="e">
        <v>#VALUE!</v>
      </c>
      <c r="F492" s="17" t="e">
        <v>#VALUE!</v>
      </c>
      <c r="G492" s="17"/>
      <c r="H492" s="17" t="e">
        <f t="shared" si="92"/>
        <v>#VALUE!</v>
      </c>
      <c r="I492" s="17" t="e">
        <f t="shared" si="93"/>
        <v>#VALUE!</v>
      </c>
      <c r="J492" s="18" t="e">
        <f t="shared" si="88"/>
        <v>#VALUE!</v>
      </c>
      <c r="K492" s="18" t="e">
        <f t="shared" si="89"/>
        <v>#VALUE!</v>
      </c>
      <c r="N492" s="3" t="e">
        <f>#REF!-#REF!</f>
        <v>#REF!</v>
      </c>
      <c r="P492" s="4" t="e">
        <f t="shared" si="96"/>
        <v>#VALUE!</v>
      </c>
      <c r="Q492" s="4" t="e">
        <f t="shared" si="96"/>
        <v>#VALUE!</v>
      </c>
      <c r="R492" s="4" t="e">
        <f t="shared" si="94"/>
        <v>#VALUE!</v>
      </c>
      <c r="S492" s="4" t="e">
        <f t="shared" si="95"/>
        <v>#VALUE!</v>
      </c>
      <c r="T492" s="4" t="e">
        <f t="shared" si="97"/>
        <v>#VALUE!</v>
      </c>
      <c r="U492" s="4" t="e">
        <f t="shared" si="97"/>
        <v>#VALUE!</v>
      </c>
      <c r="Z492" s="4" t="e">
        <f t="shared" si="90"/>
        <v>#VALUE!</v>
      </c>
      <c r="AA492" s="4" t="e">
        <f t="shared" si="90"/>
        <v>#VALUE!</v>
      </c>
      <c r="AB492" s="3" t="e">
        <f t="shared" si="91"/>
        <v>#VALUE!</v>
      </c>
      <c r="AD492" s="4" t="e">
        <f t="shared" si="98"/>
        <v>#VALUE!</v>
      </c>
      <c r="AE492" s="4" t="e">
        <f t="shared" si="98"/>
        <v>#VALUE!</v>
      </c>
    </row>
    <row r="493" spans="1:31" ht="36.75" hidden="1" customHeight="1" x14ac:dyDescent="0.25">
      <c r="A493" s="28" t="s">
        <v>509</v>
      </c>
      <c r="B493" s="29"/>
      <c r="C493" s="29"/>
      <c r="D493" s="16" t="s">
        <v>86</v>
      </c>
      <c r="E493" s="17" t="e">
        <v>#VALUE!</v>
      </c>
      <c r="F493" s="17" t="e">
        <v>#VALUE!</v>
      </c>
      <c r="G493" s="17"/>
      <c r="H493" s="17" t="e">
        <f t="shared" si="92"/>
        <v>#VALUE!</v>
      </c>
      <c r="I493" s="17" t="e">
        <f t="shared" si="93"/>
        <v>#VALUE!</v>
      </c>
      <c r="J493" s="18" t="e">
        <f t="shared" si="88"/>
        <v>#VALUE!</v>
      </c>
      <c r="K493" s="18" t="e">
        <f t="shared" si="89"/>
        <v>#VALUE!</v>
      </c>
      <c r="N493" s="3" t="e">
        <f>#REF!-#REF!</f>
        <v>#REF!</v>
      </c>
      <c r="P493" s="4" t="e">
        <f t="shared" si="96"/>
        <v>#VALUE!</v>
      </c>
      <c r="Q493" s="4" t="e">
        <f t="shared" si="96"/>
        <v>#VALUE!</v>
      </c>
      <c r="R493" s="4" t="e">
        <f t="shared" si="94"/>
        <v>#VALUE!</v>
      </c>
      <c r="S493" s="4" t="e">
        <f t="shared" si="95"/>
        <v>#VALUE!</v>
      </c>
      <c r="T493" s="4" t="e">
        <f t="shared" si="97"/>
        <v>#VALUE!</v>
      </c>
      <c r="U493" s="4" t="e">
        <f t="shared" si="97"/>
        <v>#VALUE!</v>
      </c>
      <c r="Z493" s="4" t="e">
        <f t="shared" si="90"/>
        <v>#VALUE!</v>
      </c>
      <c r="AA493" s="4" t="e">
        <f t="shared" si="90"/>
        <v>#VALUE!</v>
      </c>
      <c r="AB493" s="3" t="e">
        <f t="shared" si="91"/>
        <v>#VALUE!</v>
      </c>
      <c r="AD493" s="4" t="e">
        <f t="shared" si="98"/>
        <v>#VALUE!</v>
      </c>
      <c r="AE493" s="4" t="e">
        <f t="shared" si="98"/>
        <v>#VALUE!</v>
      </c>
    </row>
    <row r="494" spans="1:31" ht="24" hidden="1" customHeight="1" x14ac:dyDescent="0.25">
      <c r="A494" s="28" t="s">
        <v>510</v>
      </c>
      <c r="B494" s="29"/>
      <c r="C494" s="29"/>
      <c r="D494" s="16"/>
      <c r="E494" s="17" t="e">
        <v>#VALUE!</v>
      </c>
      <c r="F494" s="17" t="e">
        <v>#VALUE!</v>
      </c>
      <c r="G494" s="17"/>
      <c r="H494" s="17" t="e">
        <f t="shared" si="92"/>
        <v>#VALUE!</v>
      </c>
      <c r="I494" s="17" t="e">
        <f t="shared" si="93"/>
        <v>#VALUE!</v>
      </c>
      <c r="J494" s="18" t="e">
        <f t="shared" si="88"/>
        <v>#VALUE!</v>
      </c>
      <c r="K494" s="18" t="e">
        <f t="shared" si="89"/>
        <v>#VALUE!</v>
      </c>
      <c r="N494" s="3" t="e">
        <f>#REF!-#REF!</f>
        <v>#REF!</v>
      </c>
      <c r="P494" s="4" t="e">
        <f t="shared" si="96"/>
        <v>#VALUE!</v>
      </c>
      <c r="Q494" s="4" t="e">
        <f t="shared" si="96"/>
        <v>#VALUE!</v>
      </c>
      <c r="R494" s="4" t="e">
        <f t="shared" si="94"/>
        <v>#VALUE!</v>
      </c>
      <c r="S494" s="4" t="e">
        <f t="shared" si="95"/>
        <v>#VALUE!</v>
      </c>
      <c r="T494" s="4" t="e">
        <f t="shared" si="97"/>
        <v>#VALUE!</v>
      </c>
      <c r="U494" s="4" t="e">
        <f t="shared" si="97"/>
        <v>#VALUE!</v>
      </c>
      <c r="Z494" s="4" t="e">
        <f t="shared" si="90"/>
        <v>#VALUE!</v>
      </c>
      <c r="AA494" s="4" t="e">
        <f t="shared" si="90"/>
        <v>#VALUE!</v>
      </c>
      <c r="AB494" s="3" t="e">
        <f t="shared" si="91"/>
        <v>#VALUE!</v>
      </c>
      <c r="AD494" s="4" t="e">
        <f t="shared" si="98"/>
        <v>#VALUE!</v>
      </c>
      <c r="AE494" s="4" t="e">
        <f t="shared" si="98"/>
        <v>#VALUE!</v>
      </c>
    </row>
    <row r="495" spans="1:31" ht="24.75" hidden="1" customHeight="1" x14ac:dyDescent="0.25">
      <c r="A495" s="28" t="s">
        <v>511</v>
      </c>
      <c r="B495" s="29"/>
      <c r="C495" s="29"/>
      <c r="D495" s="16" t="s">
        <v>86</v>
      </c>
      <c r="E495" s="17" t="e">
        <v>#VALUE!</v>
      </c>
      <c r="F495" s="17" t="e">
        <v>#VALUE!</v>
      </c>
      <c r="G495" s="17"/>
      <c r="H495" s="17" t="e">
        <f t="shared" si="92"/>
        <v>#VALUE!</v>
      </c>
      <c r="I495" s="17" t="e">
        <f t="shared" si="93"/>
        <v>#VALUE!</v>
      </c>
      <c r="J495" s="18" t="e">
        <f t="shared" si="88"/>
        <v>#VALUE!</v>
      </c>
      <c r="K495" s="18" t="e">
        <f t="shared" si="89"/>
        <v>#VALUE!</v>
      </c>
      <c r="N495" s="3" t="e">
        <f>#REF!-#REF!</f>
        <v>#REF!</v>
      </c>
      <c r="P495" s="4" t="e">
        <f t="shared" si="96"/>
        <v>#VALUE!</v>
      </c>
      <c r="Q495" s="4" t="e">
        <f t="shared" si="96"/>
        <v>#VALUE!</v>
      </c>
      <c r="R495" s="4" t="e">
        <f t="shared" si="94"/>
        <v>#VALUE!</v>
      </c>
      <c r="S495" s="4" t="e">
        <f t="shared" si="95"/>
        <v>#VALUE!</v>
      </c>
      <c r="T495" s="4" t="e">
        <f t="shared" si="97"/>
        <v>#VALUE!</v>
      </c>
      <c r="U495" s="4" t="e">
        <f t="shared" si="97"/>
        <v>#VALUE!</v>
      </c>
      <c r="Z495" s="4" t="e">
        <f t="shared" si="90"/>
        <v>#VALUE!</v>
      </c>
      <c r="AA495" s="4" t="e">
        <f t="shared" si="90"/>
        <v>#VALUE!</v>
      </c>
      <c r="AB495" s="3" t="e">
        <f t="shared" si="91"/>
        <v>#VALUE!</v>
      </c>
      <c r="AD495" s="4" t="e">
        <f t="shared" si="98"/>
        <v>#VALUE!</v>
      </c>
      <c r="AE495" s="4" t="e">
        <f t="shared" si="98"/>
        <v>#VALUE!</v>
      </c>
    </row>
    <row r="496" spans="1:31" ht="36.75" hidden="1" customHeight="1" x14ac:dyDescent="0.25">
      <c r="A496" s="28" t="s">
        <v>512</v>
      </c>
      <c r="B496" s="29"/>
      <c r="C496" s="29"/>
      <c r="D496" s="16" t="s">
        <v>86</v>
      </c>
      <c r="E496" s="17" t="e">
        <v>#VALUE!</v>
      </c>
      <c r="F496" s="17" t="e">
        <v>#VALUE!</v>
      </c>
      <c r="G496" s="17"/>
      <c r="H496" s="17" t="e">
        <f t="shared" si="92"/>
        <v>#VALUE!</v>
      </c>
      <c r="I496" s="17" t="e">
        <f t="shared" si="93"/>
        <v>#VALUE!</v>
      </c>
      <c r="J496" s="18" t="e">
        <f t="shared" si="88"/>
        <v>#VALUE!</v>
      </c>
      <c r="K496" s="18" t="e">
        <f t="shared" si="89"/>
        <v>#VALUE!</v>
      </c>
      <c r="N496" s="3" t="e">
        <f>#REF!-#REF!</f>
        <v>#REF!</v>
      </c>
      <c r="P496" s="4" t="e">
        <f t="shared" si="96"/>
        <v>#VALUE!</v>
      </c>
      <c r="Q496" s="4" t="e">
        <f t="shared" si="96"/>
        <v>#VALUE!</v>
      </c>
      <c r="R496" s="4" t="e">
        <f t="shared" si="94"/>
        <v>#VALUE!</v>
      </c>
      <c r="S496" s="4" t="e">
        <f t="shared" si="95"/>
        <v>#VALUE!</v>
      </c>
      <c r="T496" s="4" t="e">
        <f t="shared" si="97"/>
        <v>#VALUE!</v>
      </c>
      <c r="U496" s="4" t="e">
        <f t="shared" si="97"/>
        <v>#VALUE!</v>
      </c>
      <c r="Z496" s="4" t="e">
        <f t="shared" si="90"/>
        <v>#VALUE!</v>
      </c>
      <c r="AA496" s="4" t="e">
        <f t="shared" si="90"/>
        <v>#VALUE!</v>
      </c>
      <c r="AB496" s="3" t="e">
        <f t="shared" si="91"/>
        <v>#VALUE!</v>
      </c>
      <c r="AD496" s="4" t="e">
        <f t="shared" si="98"/>
        <v>#VALUE!</v>
      </c>
      <c r="AE496" s="4" t="e">
        <f t="shared" si="98"/>
        <v>#VALUE!</v>
      </c>
    </row>
    <row r="497" spans="1:31" ht="36.75" hidden="1" customHeight="1" x14ac:dyDescent="0.25">
      <c r="A497" s="28" t="s">
        <v>513</v>
      </c>
      <c r="B497" s="29"/>
      <c r="C497" s="29"/>
      <c r="D497" s="16" t="s">
        <v>86</v>
      </c>
      <c r="E497" s="17" t="e">
        <v>#VALUE!</v>
      </c>
      <c r="F497" s="17" t="e">
        <v>#VALUE!</v>
      </c>
      <c r="G497" s="17"/>
      <c r="H497" s="17" t="e">
        <f t="shared" si="92"/>
        <v>#VALUE!</v>
      </c>
      <c r="I497" s="17" t="e">
        <f t="shared" si="93"/>
        <v>#VALUE!</v>
      </c>
      <c r="J497" s="18" t="e">
        <f t="shared" si="88"/>
        <v>#VALUE!</v>
      </c>
      <c r="K497" s="18" t="e">
        <f t="shared" si="89"/>
        <v>#VALUE!</v>
      </c>
      <c r="N497" s="3" t="e">
        <f>#REF!-#REF!</f>
        <v>#REF!</v>
      </c>
      <c r="P497" s="4" t="e">
        <f t="shared" si="96"/>
        <v>#VALUE!</v>
      </c>
      <c r="Q497" s="4" t="e">
        <f t="shared" si="96"/>
        <v>#VALUE!</v>
      </c>
      <c r="R497" s="4" t="e">
        <f t="shared" si="94"/>
        <v>#VALUE!</v>
      </c>
      <c r="S497" s="4" t="e">
        <f t="shared" si="95"/>
        <v>#VALUE!</v>
      </c>
      <c r="T497" s="4" t="e">
        <f t="shared" si="97"/>
        <v>#VALUE!</v>
      </c>
      <c r="U497" s="4" t="e">
        <f t="shared" si="97"/>
        <v>#VALUE!</v>
      </c>
      <c r="Z497" s="4" t="e">
        <f t="shared" si="90"/>
        <v>#VALUE!</v>
      </c>
      <c r="AA497" s="4" t="e">
        <f t="shared" si="90"/>
        <v>#VALUE!</v>
      </c>
      <c r="AB497" s="3" t="e">
        <f t="shared" si="91"/>
        <v>#VALUE!</v>
      </c>
      <c r="AD497" s="4" t="e">
        <f t="shared" si="98"/>
        <v>#VALUE!</v>
      </c>
      <c r="AE497" s="4" t="e">
        <f t="shared" si="98"/>
        <v>#VALUE!</v>
      </c>
    </row>
    <row r="498" spans="1:31" ht="40.5" customHeight="1" x14ac:dyDescent="0.25">
      <c r="A498" s="28" t="s">
        <v>514</v>
      </c>
      <c r="B498" s="29"/>
      <c r="C498" s="29"/>
      <c r="D498" s="16" t="s">
        <v>86</v>
      </c>
      <c r="E498" s="17">
        <v>0</v>
      </c>
      <c r="F498" s="17" t="e">
        <v>#VALUE!</v>
      </c>
      <c r="G498" s="17"/>
      <c r="H498" s="17">
        <f t="shared" si="92"/>
        <v>0</v>
      </c>
      <c r="I498" s="17" t="e">
        <f t="shared" si="93"/>
        <v>#VALUE!</v>
      </c>
      <c r="J498" s="18">
        <f t="shared" si="88"/>
        <v>0</v>
      </c>
      <c r="K498" s="18" t="e">
        <f t="shared" si="89"/>
        <v>#VALUE!</v>
      </c>
      <c r="N498" s="3" t="e">
        <f>#REF!-#REF!</f>
        <v>#REF!</v>
      </c>
      <c r="P498" s="4">
        <f t="shared" si="96"/>
        <v>0</v>
      </c>
      <c r="Q498" s="4" t="e">
        <f t="shared" si="96"/>
        <v>#VALUE!</v>
      </c>
      <c r="R498" s="4">
        <f t="shared" si="94"/>
        <v>0</v>
      </c>
      <c r="S498" s="4" t="e">
        <f t="shared" si="95"/>
        <v>#VALUE!</v>
      </c>
      <c r="T498" s="4">
        <f t="shared" si="97"/>
        <v>0</v>
      </c>
      <c r="U498" s="4" t="e">
        <f t="shared" si="97"/>
        <v>#VALUE!</v>
      </c>
      <c r="Z498" s="4">
        <f t="shared" si="90"/>
        <v>0</v>
      </c>
      <c r="AA498" s="4" t="e">
        <f t="shared" si="90"/>
        <v>#VALUE!</v>
      </c>
      <c r="AB498" s="3" t="e">
        <f t="shared" si="91"/>
        <v>#VALUE!</v>
      </c>
      <c r="AD498" s="4" t="e">
        <f t="shared" si="98"/>
        <v>#VALUE!</v>
      </c>
      <c r="AE498" s="4" t="e">
        <f t="shared" si="98"/>
        <v>#VALUE!</v>
      </c>
    </row>
    <row r="499" spans="1:31" s="19" customFormat="1" ht="23.25" customHeight="1" x14ac:dyDescent="0.25">
      <c r="A499" s="28" t="s">
        <v>515</v>
      </c>
      <c r="B499" s="29"/>
      <c r="C499" s="29"/>
      <c r="D499" s="16" t="s">
        <v>86</v>
      </c>
      <c r="E499" s="17">
        <v>3.37</v>
      </c>
      <c r="F499" s="17">
        <v>3.37</v>
      </c>
      <c r="G499" s="17"/>
      <c r="H499" s="17">
        <f t="shared" si="92"/>
        <v>4.0439999999999996</v>
      </c>
      <c r="I499" s="17">
        <f t="shared" si="93"/>
        <v>4.0439999999999996</v>
      </c>
      <c r="J499" s="18">
        <f t="shared" si="88"/>
        <v>4.04</v>
      </c>
      <c r="K499" s="18">
        <f t="shared" si="89"/>
        <v>4.04</v>
      </c>
      <c r="N499" s="19" t="e">
        <f>#REF!-#REF!</f>
        <v>#REF!</v>
      </c>
      <c r="P499" s="20">
        <f t="shared" si="96"/>
        <v>3.37</v>
      </c>
      <c r="Q499" s="20">
        <f t="shared" si="96"/>
        <v>3.37</v>
      </c>
      <c r="R499" s="20">
        <f t="shared" si="94"/>
        <v>4.0439999999999996</v>
      </c>
      <c r="S499" s="20">
        <f t="shared" si="95"/>
        <v>4.0439999999999996</v>
      </c>
      <c r="T499" s="20">
        <f t="shared" si="97"/>
        <v>0</v>
      </c>
      <c r="U499" s="20">
        <f t="shared" si="97"/>
        <v>0</v>
      </c>
      <c r="Z499" s="4">
        <f t="shared" si="90"/>
        <v>3.9999999999995595E-3</v>
      </c>
      <c r="AA499" s="4">
        <f t="shared" si="90"/>
        <v>3.9999999999995595E-3</v>
      </c>
      <c r="AB499" s="3">
        <f t="shared" si="91"/>
        <v>4.04</v>
      </c>
      <c r="AC499" s="3"/>
      <c r="AD499" s="4">
        <f t="shared" si="98"/>
        <v>-4.04</v>
      </c>
      <c r="AE499" s="4">
        <f t="shared" si="98"/>
        <v>-3.9999999999995595E-3</v>
      </c>
    </row>
    <row r="500" spans="1:31" ht="27" customHeight="1" x14ac:dyDescent="0.25">
      <c r="A500" s="28" t="s">
        <v>516</v>
      </c>
      <c r="B500" s="29"/>
      <c r="C500" s="29"/>
      <c r="D500" s="16" t="s">
        <v>86</v>
      </c>
      <c r="E500" s="17">
        <v>0</v>
      </c>
      <c r="F500" s="17" t="e">
        <v>#VALUE!</v>
      </c>
      <c r="G500" s="17"/>
      <c r="H500" s="17">
        <f t="shared" si="92"/>
        <v>0</v>
      </c>
      <c r="I500" s="17" t="e">
        <f t="shared" si="93"/>
        <v>#VALUE!</v>
      </c>
      <c r="J500" s="18">
        <f t="shared" si="88"/>
        <v>0</v>
      </c>
      <c r="K500" s="18" t="e">
        <f t="shared" si="89"/>
        <v>#VALUE!</v>
      </c>
      <c r="N500" s="3" t="e">
        <f>#REF!-#REF!</f>
        <v>#REF!</v>
      </c>
      <c r="P500" s="4">
        <f t="shared" si="96"/>
        <v>0</v>
      </c>
      <c r="Q500" s="4" t="e">
        <f t="shared" si="96"/>
        <v>#VALUE!</v>
      </c>
      <c r="R500" s="4">
        <f t="shared" si="94"/>
        <v>0</v>
      </c>
      <c r="S500" s="4" t="e">
        <f t="shared" si="95"/>
        <v>#VALUE!</v>
      </c>
      <c r="T500" s="4">
        <f t="shared" si="97"/>
        <v>0</v>
      </c>
      <c r="U500" s="4" t="e">
        <f t="shared" si="97"/>
        <v>#VALUE!</v>
      </c>
      <c r="Z500" s="4">
        <f t="shared" si="90"/>
        <v>0</v>
      </c>
      <c r="AA500" s="4" t="e">
        <f t="shared" si="90"/>
        <v>#VALUE!</v>
      </c>
      <c r="AB500" s="3" t="e">
        <f t="shared" si="91"/>
        <v>#VALUE!</v>
      </c>
      <c r="AD500" s="4" t="e">
        <f t="shared" si="98"/>
        <v>#VALUE!</v>
      </c>
      <c r="AE500" s="4" t="e">
        <f t="shared" si="98"/>
        <v>#VALUE!</v>
      </c>
    </row>
    <row r="501" spans="1:31" s="19" customFormat="1" ht="25.5" customHeight="1" x14ac:dyDescent="0.25">
      <c r="A501" s="28" t="s">
        <v>517</v>
      </c>
      <c r="B501" s="29"/>
      <c r="C501" s="29"/>
      <c r="D501" s="16" t="s">
        <v>86</v>
      </c>
      <c r="E501" s="17">
        <v>4.1100000000000003</v>
      </c>
      <c r="F501" s="17">
        <v>4.1100000000000003</v>
      </c>
      <c r="G501" s="17"/>
      <c r="H501" s="17">
        <f t="shared" si="92"/>
        <v>4.9320000000000004</v>
      </c>
      <c r="I501" s="17">
        <f t="shared" si="93"/>
        <v>4.9320000000000004</v>
      </c>
      <c r="J501" s="18">
        <f t="shared" si="88"/>
        <v>4.93</v>
      </c>
      <c r="K501" s="18">
        <f t="shared" si="89"/>
        <v>4.93</v>
      </c>
      <c r="N501" s="19" t="e">
        <f>#REF!-#REF!</f>
        <v>#REF!</v>
      </c>
      <c r="P501" s="20">
        <f t="shared" si="96"/>
        <v>4.1100000000000003</v>
      </c>
      <c r="Q501" s="20">
        <f t="shared" si="96"/>
        <v>4.1100000000000003</v>
      </c>
      <c r="R501" s="20">
        <f t="shared" si="94"/>
        <v>4.9320000000000004</v>
      </c>
      <c r="S501" s="20">
        <f t="shared" si="95"/>
        <v>4.9320000000000004</v>
      </c>
      <c r="T501" s="20">
        <f t="shared" si="97"/>
        <v>0</v>
      </c>
      <c r="U501" s="20">
        <f t="shared" si="97"/>
        <v>0</v>
      </c>
      <c r="Z501" s="4">
        <f t="shared" si="90"/>
        <v>2.0000000000006679E-3</v>
      </c>
      <c r="AA501" s="4">
        <f t="shared" si="90"/>
        <v>2.0000000000006679E-3</v>
      </c>
      <c r="AB501" s="3">
        <f t="shared" si="91"/>
        <v>4.93</v>
      </c>
      <c r="AC501" s="3"/>
      <c r="AD501" s="4">
        <f t="shared" si="98"/>
        <v>-4.93</v>
      </c>
      <c r="AE501" s="4">
        <f t="shared" si="98"/>
        <v>-2.0000000000006679E-3</v>
      </c>
    </row>
    <row r="502" spans="1:31" ht="24.75" customHeight="1" x14ac:dyDescent="0.25">
      <c r="A502" s="28" t="s">
        <v>518</v>
      </c>
      <c r="B502" s="29"/>
      <c r="C502" s="29"/>
      <c r="D502" s="16" t="s">
        <v>86</v>
      </c>
      <c r="E502" s="17">
        <v>5.13</v>
      </c>
      <c r="F502" s="17">
        <v>5.13</v>
      </c>
      <c r="G502" s="17"/>
      <c r="H502" s="17">
        <f t="shared" si="92"/>
        <v>6.1559999999999997</v>
      </c>
      <c r="I502" s="17">
        <f t="shared" si="93"/>
        <v>6.1559999999999997</v>
      </c>
      <c r="J502" s="18">
        <f t="shared" si="88"/>
        <v>6.16</v>
      </c>
      <c r="K502" s="18">
        <f t="shared" si="89"/>
        <v>6.16</v>
      </c>
      <c r="N502" s="3" t="e">
        <f>#REF!-#REF!</f>
        <v>#REF!</v>
      </c>
      <c r="P502" s="4">
        <f t="shared" si="96"/>
        <v>5.13</v>
      </c>
      <c r="Q502" s="4">
        <f t="shared" si="96"/>
        <v>5.13</v>
      </c>
      <c r="R502" s="4">
        <f t="shared" si="94"/>
        <v>6.1559999999999997</v>
      </c>
      <c r="S502" s="4">
        <f t="shared" si="95"/>
        <v>6.1559999999999997</v>
      </c>
      <c r="T502" s="4">
        <f t="shared" si="97"/>
        <v>0</v>
      </c>
      <c r="U502" s="4">
        <f t="shared" si="97"/>
        <v>0</v>
      </c>
      <c r="Z502" s="4">
        <f t="shared" si="90"/>
        <v>-4.0000000000004476E-3</v>
      </c>
      <c r="AA502" s="4">
        <f t="shared" si="90"/>
        <v>-4.0000000000004476E-3</v>
      </c>
      <c r="AB502" s="3">
        <f t="shared" si="91"/>
        <v>6.16</v>
      </c>
      <c r="AD502" s="4">
        <f t="shared" si="98"/>
        <v>-6.16</v>
      </c>
      <c r="AE502" s="4">
        <f t="shared" si="98"/>
        <v>4.0000000000004476E-3</v>
      </c>
    </row>
    <row r="503" spans="1:31" ht="21" customHeight="1" x14ac:dyDescent="0.25">
      <c r="A503" s="28" t="s">
        <v>519</v>
      </c>
      <c r="B503" s="29"/>
      <c r="C503" s="29"/>
      <c r="D503" s="16" t="s">
        <v>86</v>
      </c>
      <c r="E503" s="17">
        <v>0</v>
      </c>
      <c r="F503" s="17" t="e">
        <v>#VALUE!</v>
      </c>
      <c r="G503" s="17"/>
      <c r="H503" s="17">
        <f t="shared" si="92"/>
        <v>0</v>
      </c>
      <c r="I503" s="17" t="e">
        <f t="shared" si="93"/>
        <v>#VALUE!</v>
      </c>
      <c r="J503" s="18">
        <f t="shared" si="88"/>
        <v>0</v>
      </c>
      <c r="K503" s="18" t="e">
        <f t="shared" si="89"/>
        <v>#VALUE!</v>
      </c>
      <c r="N503" s="3" t="e">
        <f>#REF!-#REF!</f>
        <v>#REF!</v>
      </c>
      <c r="P503" s="4">
        <f t="shared" si="96"/>
        <v>0</v>
      </c>
      <c r="Q503" s="4" t="e">
        <f t="shared" si="96"/>
        <v>#VALUE!</v>
      </c>
      <c r="R503" s="4">
        <f t="shared" si="94"/>
        <v>0</v>
      </c>
      <c r="S503" s="4" t="e">
        <f t="shared" si="95"/>
        <v>#VALUE!</v>
      </c>
      <c r="T503" s="4">
        <f t="shared" si="97"/>
        <v>0</v>
      </c>
      <c r="U503" s="4" t="e">
        <f t="shared" si="97"/>
        <v>#VALUE!</v>
      </c>
      <c r="Z503" s="4">
        <f t="shared" si="90"/>
        <v>0</v>
      </c>
      <c r="AA503" s="4" t="e">
        <f t="shared" si="90"/>
        <v>#VALUE!</v>
      </c>
      <c r="AB503" s="3" t="e">
        <f t="shared" si="91"/>
        <v>#VALUE!</v>
      </c>
      <c r="AD503" s="4" t="e">
        <f t="shared" si="98"/>
        <v>#VALUE!</v>
      </c>
      <c r="AE503" s="4" t="e">
        <f t="shared" si="98"/>
        <v>#VALUE!</v>
      </c>
    </row>
    <row r="504" spans="1:31" ht="21" customHeight="1" x14ac:dyDescent="0.25">
      <c r="A504" s="28" t="s">
        <v>520</v>
      </c>
      <c r="B504" s="29"/>
      <c r="C504" s="29"/>
      <c r="D504" s="16" t="s">
        <v>86</v>
      </c>
      <c r="E504" s="17">
        <v>8.42</v>
      </c>
      <c r="F504" s="17">
        <v>8.42</v>
      </c>
      <c r="G504" s="17"/>
      <c r="H504" s="17">
        <f t="shared" si="92"/>
        <v>10.103999999999999</v>
      </c>
      <c r="I504" s="17">
        <f t="shared" si="93"/>
        <v>10.103999999999999</v>
      </c>
      <c r="J504" s="18">
        <f t="shared" si="88"/>
        <v>10.1</v>
      </c>
      <c r="K504" s="18">
        <f t="shared" si="89"/>
        <v>10.1</v>
      </c>
      <c r="N504" s="3" t="e">
        <f>#REF!-#REF!</f>
        <v>#REF!</v>
      </c>
      <c r="P504" s="4">
        <f t="shared" si="96"/>
        <v>8.42</v>
      </c>
      <c r="Q504" s="4">
        <f t="shared" si="96"/>
        <v>8.42</v>
      </c>
      <c r="R504" s="4">
        <f t="shared" si="94"/>
        <v>10.103999999999999</v>
      </c>
      <c r="S504" s="4">
        <f t="shared" si="95"/>
        <v>10.103999999999999</v>
      </c>
      <c r="T504" s="4">
        <f t="shared" si="97"/>
        <v>0</v>
      </c>
      <c r="U504" s="4">
        <f t="shared" si="97"/>
        <v>0</v>
      </c>
      <c r="Z504" s="4">
        <f t="shared" si="90"/>
        <v>3.9999999999995595E-3</v>
      </c>
      <c r="AA504" s="4">
        <f t="shared" si="90"/>
        <v>3.9999999999995595E-3</v>
      </c>
      <c r="AB504" s="3">
        <f t="shared" si="91"/>
        <v>10.1</v>
      </c>
      <c r="AD504" s="4">
        <f t="shared" si="98"/>
        <v>-10.1</v>
      </c>
      <c r="AE504" s="4">
        <f t="shared" si="98"/>
        <v>-3.9999999999995595E-3</v>
      </c>
    </row>
    <row r="505" spans="1:31" ht="37.5" customHeight="1" x14ac:dyDescent="0.25">
      <c r="A505" s="28" t="s">
        <v>521</v>
      </c>
      <c r="B505" s="29"/>
      <c r="C505" s="29"/>
      <c r="D505" s="16" t="s">
        <v>86</v>
      </c>
      <c r="E505" s="17">
        <v>0</v>
      </c>
      <c r="F505" s="17" t="e">
        <v>#VALUE!</v>
      </c>
      <c r="G505" s="17"/>
      <c r="H505" s="17">
        <f t="shared" si="92"/>
        <v>0</v>
      </c>
      <c r="I505" s="17" t="e">
        <f t="shared" si="93"/>
        <v>#VALUE!</v>
      </c>
      <c r="J505" s="18">
        <f t="shared" si="88"/>
        <v>0</v>
      </c>
      <c r="K505" s="18" t="e">
        <f t="shared" si="89"/>
        <v>#VALUE!</v>
      </c>
      <c r="N505" s="3" t="e">
        <f>#REF!-#REF!</f>
        <v>#REF!</v>
      </c>
      <c r="P505" s="4">
        <f t="shared" si="96"/>
        <v>0</v>
      </c>
      <c r="Q505" s="4" t="e">
        <f t="shared" si="96"/>
        <v>#VALUE!</v>
      </c>
      <c r="R505" s="4">
        <f t="shared" si="94"/>
        <v>0</v>
      </c>
      <c r="S505" s="4" t="e">
        <f t="shared" si="95"/>
        <v>#VALUE!</v>
      </c>
      <c r="T505" s="4">
        <f t="shared" si="97"/>
        <v>0</v>
      </c>
      <c r="U505" s="4" t="e">
        <f t="shared" si="97"/>
        <v>#VALUE!</v>
      </c>
      <c r="Z505" s="4">
        <f t="shared" si="90"/>
        <v>0</v>
      </c>
      <c r="AA505" s="4" t="e">
        <f t="shared" si="90"/>
        <v>#VALUE!</v>
      </c>
      <c r="AB505" s="3" t="e">
        <f t="shared" si="91"/>
        <v>#VALUE!</v>
      </c>
      <c r="AD505" s="4" t="e">
        <f t="shared" si="98"/>
        <v>#VALUE!</v>
      </c>
      <c r="AE505" s="4" t="e">
        <f t="shared" si="98"/>
        <v>#VALUE!</v>
      </c>
    </row>
    <row r="506" spans="1:31" ht="24.75" customHeight="1" x14ac:dyDescent="0.25">
      <c r="A506" s="28" t="s">
        <v>522</v>
      </c>
      <c r="B506" s="29"/>
      <c r="C506" s="29"/>
      <c r="D506" s="16" t="s">
        <v>86</v>
      </c>
      <c r="E506" s="17">
        <v>2.31</v>
      </c>
      <c r="F506" s="17">
        <v>2.31</v>
      </c>
      <c r="G506" s="17"/>
      <c r="H506" s="17">
        <f t="shared" si="92"/>
        <v>2.7719999999999998</v>
      </c>
      <c r="I506" s="17">
        <f t="shared" si="93"/>
        <v>2.7719999999999998</v>
      </c>
      <c r="J506" s="18">
        <f t="shared" si="88"/>
        <v>2.77</v>
      </c>
      <c r="K506" s="18">
        <f t="shared" si="89"/>
        <v>2.77</v>
      </c>
      <c r="N506" s="3" t="e">
        <f>#REF!-#REF!</f>
        <v>#REF!</v>
      </c>
      <c r="P506" s="4">
        <f t="shared" si="96"/>
        <v>2.31</v>
      </c>
      <c r="Q506" s="4">
        <f t="shared" si="96"/>
        <v>2.31</v>
      </c>
      <c r="R506" s="4">
        <f t="shared" si="94"/>
        <v>2.7719999999999998</v>
      </c>
      <c r="S506" s="4">
        <f t="shared" si="95"/>
        <v>2.7719999999999998</v>
      </c>
      <c r="T506" s="4">
        <f t="shared" si="97"/>
        <v>0</v>
      </c>
      <c r="U506" s="4">
        <f t="shared" si="97"/>
        <v>0</v>
      </c>
      <c r="Z506" s="4">
        <f t="shared" si="90"/>
        <v>1.9999999999997797E-3</v>
      </c>
      <c r="AA506" s="4">
        <f t="shared" si="90"/>
        <v>1.9999999999997797E-3</v>
      </c>
      <c r="AB506" s="3">
        <f t="shared" si="91"/>
        <v>2.77</v>
      </c>
      <c r="AD506" s="4">
        <f t="shared" si="98"/>
        <v>-2.77</v>
      </c>
      <c r="AE506" s="4">
        <f t="shared" si="98"/>
        <v>-1.9999999999997797E-3</v>
      </c>
    </row>
    <row r="507" spans="1:31" ht="21" customHeight="1" x14ac:dyDescent="0.25">
      <c r="A507" s="28" t="s">
        <v>523</v>
      </c>
      <c r="B507" s="29"/>
      <c r="C507" s="29"/>
      <c r="D507" s="16" t="s">
        <v>86</v>
      </c>
      <c r="E507" s="17">
        <v>3.89</v>
      </c>
      <c r="F507" s="17">
        <v>3.89</v>
      </c>
      <c r="G507" s="17"/>
      <c r="H507" s="17">
        <f t="shared" si="92"/>
        <v>4.6680000000000001</v>
      </c>
      <c r="I507" s="17">
        <f t="shared" si="93"/>
        <v>4.6680000000000001</v>
      </c>
      <c r="J507" s="18">
        <f t="shared" si="88"/>
        <v>4.67</v>
      </c>
      <c r="K507" s="18">
        <f t="shared" si="89"/>
        <v>4.67</v>
      </c>
      <c r="N507" s="3" t="e">
        <f>#REF!-#REF!</f>
        <v>#REF!</v>
      </c>
      <c r="P507" s="4">
        <f t="shared" si="96"/>
        <v>3.89</v>
      </c>
      <c r="Q507" s="4">
        <f t="shared" si="96"/>
        <v>3.89</v>
      </c>
      <c r="R507" s="4">
        <f t="shared" si="94"/>
        <v>4.6680000000000001</v>
      </c>
      <c r="S507" s="4">
        <f t="shared" si="95"/>
        <v>4.6680000000000001</v>
      </c>
      <c r="T507" s="4">
        <f t="shared" si="97"/>
        <v>0</v>
      </c>
      <c r="U507" s="4">
        <f t="shared" si="97"/>
        <v>0</v>
      </c>
      <c r="Z507" s="4">
        <f t="shared" si="90"/>
        <v>-1.9999999999997797E-3</v>
      </c>
      <c r="AA507" s="4">
        <f t="shared" si="90"/>
        <v>-1.9999999999997797E-3</v>
      </c>
      <c r="AB507" s="3">
        <f t="shared" si="91"/>
        <v>4.67</v>
      </c>
      <c r="AD507" s="4">
        <f t="shared" si="98"/>
        <v>-4.67</v>
      </c>
      <c r="AE507" s="4">
        <f t="shared" si="98"/>
        <v>1.9999999999997797E-3</v>
      </c>
    </row>
    <row r="508" spans="1:31" ht="18.75" customHeight="1" x14ac:dyDescent="0.25">
      <c r="A508" s="28" t="s">
        <v>524</v>
      </c>
      <c r="B508" s="29"/>
      <c r="C508" s="29"/>
      <c r="D508" s="16" t="s">
        <v>86</v>
      </c>
      <c r="E508" s="17">
        <v>0</v>
      </c>
      <c r="F508" s="17" t="e">
        <v>#VALUE!</v>
      </c>
      <c r="G508" s="17"/>
      <c r="H508" s="17">
        <f t="shared" si="92"/>
        <v>0</v>
      </c>
      <c r="I508" s="17" t="e">
        <f t="shared" si="93"/>
        <v>#VALUE!</v>
      </c>
      <c r="J508" s="18">
        <f t="shared" si="88"/>
        <v>0</v>
      </c>
      <c r="K508" s="18" t="e">
        <f t="shared" si="89"/>
        <v>#VALUE!</v>
      </c>
      <c r="N508" s="3" t="e">
        <f>#REF!-#REF!</f>
        <v>#REF!</v>
      </c>
      <c r="P508" s="4">
        <f t="shared" si="96"/>
        <v>0</v>
      </c>
      <c r="Q508" s="4" t="e">
        <f t="shared" si="96"/>
        <v>#VALUE!</v>
      </c>
      <c r="R508" s="4">
        <f t="shared" si="94"/>
        <v>0</v>
      </c>
      <c r="S508" s="4" t="e">
        <f t="shared" si="95"/>
        <v>#VALUE!</v>
      </c>
      <c r="T508" s="4">
        <f t="shared" si="97"/>
        <v>0</v>
      </c>
      <c r="U508" s="4" t="e">
        <f t="shared" si="97"/>
        <v>#VALUE!</v>
      </c>
      <c r="Z508" s="4">
        <f t="shared" si="90"/>
        <v>0</v>
      </c>
      <c r="AA508" s="4" t="e">
        <f t="shared" si="90"/>
        <v>#VALUE!</v>
      </c>
      <c r="AB508" s="3" t="e">
        <f t="shared" si="91"/>
        <v>#VALUE!</v>
      </c>
      <c r="AD508" s="4" t="e">
        <f t="shared" si="98"/>
        <v>#VALUE!</v>
      </c>
      <c r="AE508" s="4" t="e">
        <f t="shared" si="98"/>
        <v>#VALUE!</v>
      </c>
    </row>
    <row r="509" spans="1:31" ht="21" customHeight="1" x14ac:dyDescent="0.25">
      <c r="A509" s="28" t="s">
        <v>525</v>
      </c>
      <c r="B509" s="29"/>
      <c r="C509" s="29"/>
      <c r="D509" s="16" t="s">
        <v>86</v>
      </c>
      <c r="E509" s="17">
        <v>4.96</v>
      </c>
      <c r="F509" s="17">
        <v>4.96</v>
      </c>
      <c r="G509" s="17"/>
      <c r="H509" s="17">
        <f t="shared" si="92"/>
        <v>5.952</v>
      </c>
      <c r="I509" s="17">
        <f t="shared" si="93"/>
        <v>5.952</v>
      </c>
      <c r="J509" s="18">
        <f t="shared" si="88"/>
        <v>5.95</v>
      </c>
      <c r="K509" s="18">
        <f t="shared" si="89"/>
        <v>5.95</v>
      </c>
      <c r="N509" s="3" t="e">
        <f>#REF!-#REF!</f>
        <v>#REF!</v>
      </c>
      <c r="P509" s="4">
        <f t="shared" si="96"/>
        <v>4.96</v>
      </c>
      <c r="Q509" s="4">
        <f t="shared" si="96"/>
        <v>4.96</v>
      </c>
      <c r="R509" s="4">
        <f t="shared" si="94"/>
        <v>5.952</v>
      </c>
      <c r="S509" s="4">
        <f t="shared" si="95"/>
        <v>5.952</v>
      </c>
      <c r="T509" s="4">
        <f t="shared" si="97"/>
        <v>0</v>
      </c>
      <c r="U509" s="4">
        <f t="shared" si="97"/>
        <v>0</v>
      </c>
      <c r="Z509" s="4">
        <f t="shared" si="90"/>
        <v>1.9999999999997797E-3</v>
      </c>
      <c r="AA509" s="4">
        <f t="shared" si="90"/>
        <v>1.9999999999997797E-3</v>
      </c>
      <c r="AB509" s="3">
        <f t="shared" si="91"/>
        <v>5.95</v>
      </c>
      <c r="AD509" s="4">
        <f t="shared" si="98"/>
        <v>-5.95</v>
      </c>
      <c r="AE509" s="4">
        <f t="shared" si="98"/>
        <v>-1.9999999999997797E-3</v>
      </c>
    </row>
    <row r="510" spans="1:31" ht="36" customHeight="1" x14ac:dyDescent="0.25">
      <c r="A510" s="28" t="s">
        <v>526</v>
      </c>
      <c r="B510" s="29"/>
      <c r="C510" s="29"/>
      <c r="D510" s="16" t="s">
        <v>86</v>
      </c>
      <c r="E510" s="17">
        <v>0</v>
      </c>
      <c r="F510" s="17" t="e">
        <v>#VALUE!</v>
      </c>
      <c r="G510" s="17"/>
      <c r="H510" s="17">
        <f t="shared" si="92"/>
        <v>0</v>
      </c>
      <c r="I510" s="17" t="e">
        <f t="shared" si="93"/>
        <v>#VALUE!</v>
      </c>
      <c r="J510" s="18">
        <f t="shared" si="88"/>
        <v>0</v>
      </c>
      <c r="K510" s="18" t="e">
        <f t="shared" si="89"/>
        <v>#VALUE!</v>
      </c>
      <c r="N510" s="3" t="e">
        <f>#REF!-#REF!</f>
        <v>#REF!</v>
      </c>
      <c r="P510" s="4">
        <f t="shared" si="96"/>
        <v>0</v>
      </c>
      <c r="Q510" s="4" t="e">
        <f t="shared" si="96"/>
        <v>#VALUE!</v>
      </c>
      <c r="R510" s="4">
        <f t="shared" si="94"/>
        <v>0</v>
      </c>
      <c r="S510" s="4" t="e">
        <f t="shared" si="95"/>
        <v>#VALUE!</v>
      </c>
      <c r="T510" s="4">
        <f t="shared" si="97"/>
        <v>0</v>
      </c>
      <c r="U510" s="4" t="e">
        <f t="shared" si="97"/>
        <v>#VALUE!</v>
      </c>
      <c r="Z510" s="4">
        <f t="shared" si="90"/>
        <v>0</v>
      </c>
      <c r="AA510" s="4" t="e">
        <f t="shared" si="90"/>
        <v>#VALUE!</v>
      </c>
      <c r="AB510" s="3" t="e">
        <f t="shared" si="91"/>
        <v>#VALUE!</v>
      </c>
      <c r="AD510" s="4" t="e">
        <f t="shared" si="98"/>
        <v>#VALUE!</v>
      </c>
      <c r="AE510" s="4" t="e">
        <f t="shared" si="98"/>
        <v>#VALUE!</v>
      </c>
    </row>
    <row r="511" spans="1:31" s="19" customFormat="1" ht="22.5" customHeight="1" x14ac:dyDescent="0.25">
      <c r="A511" s="28" t="s">
        <v>527</v>
      </c>
      <c r="B511" s="29"/>
      <c r="C511" s="29"/>
      <c r="D511" s="16" t="s">
        <v>86</v>
      </c>
      <c r="E511" s="17">
        <v>1.86</v>
      </c>
      <c r="F511" s="17">
        <v>1.86</v>
      </c>
      <c r="G511" s="17"/>
      <c r="H511" s="17">
        <f t="shared" si="92"/>
        <v>2.2320000000000002</v>
      </c>
      <c r="I511" s="17">
        <f t="shared" si="93"/>
        <v>2.2320000000000002</v>
      </c>
      <c r="J511" s="18">
        <f t="shared" si="88"/>
        <v>2.23</v>
      </c>
      <c r="K511" s="18">
        <f t="shared" si="89"/>
        <v>2.23</v>
      </c>
      <c r="N511" s="19" t="e">
        <f>#REF!-#REF!</f>
        <v>#REF!</v>
      </c>
      <c r="P511" s="20">
        <f t="shared" si="96"/>
        <v>1.86</v>
      </c>
      <c r="Q511" s="20">
        <f t="shared" si="96"/>
        <v>1.86</v>
      </c>
      <c r="R511" s="20">
        <f t="shared" si="94"/>
        <v>2.2320000000000002</v>
      </c>
      <c r="S511" s="20">
        <f t="shared" si="95"/>
        <v>2.2320000000000002</v>
      </c>
      <c r="T511" s="20">
        <f t="shared" si="97"/>
        <v>0</v>
      </c>
      <c r="U511" s="20">
        <f t="shared" si="97"/>
        <v>0</v>
      </c>
      <c r="Z511" s="4">
        <f t="shared" si="90"/>
        <v>2.0000000000002238E-3</v>
      </c>
      <c r="AA511" s="4">
        <f t="shared" si="90"/>
        <v>2.0000000000002238E-3</v>
      </c>
      <c r="AB511" s="3">
        <f t="shared" si="91"/>
        <v>2.23</v>
      </c>
      <c r="AC511" s="3"/>
      <c r="AD511" s="4">
        <f t="shared" si="98"/>
        <v>-2.23</v>
      </c>
      <c r="AE511" s="4">
        <f t="shared" si="98"/>
        <v>-2.0000000000002238E-3</v>
      </c>
    </row>
    <row r="512" spans="1:31" ht="25.5" customHeight="1" x14ac:dyDescent="0.25">
      <c r="A512" s="28" t="s">
        <v>528</v>
      </c>
      <c r="B512" s="29"/>
      <c r="C512" s="29"/>
      <c r="D512" s="16" t="s">
        <v>86</v>
      </c>
      <c r="E512" s="17">
        <v>0</v>
      </c>
      <c r="F512" s="17" t="e">
        <v>#VALUE!</v>
      </c>
      <c r="G512" s="17"/>
      <c r="H512" s="17">
        <f t="shared" si="92"/>
        <v>0</v>
      </c>
      <c r="I512" s="17" t="e">
        <f t="shared" si="93"/>
        <v>#VALUE!</v>
      </c>
      <c r="J512" s="18">
        <f t="shared" si="88"/>
        <v>0</v>
      </c>
      <c r="K512" s="18" t="e">
        <f t="shared" si="89"/>
        <v>#VALUE!</v>
      </c>
      <c r="N512" s="3" t="e">
        <f>#REF!-#REF!</f>
        <v>#REF!</v>
      </c>
      <c r="P512" s="4">
        <f t="shared" si="96"/>
        <v>0</v>
      </c>
      <c r="Q512" s="4" t="e">
        <f t="shared" si="96"/>
        <v>#VALUE!</v>
      </c>
      <c r="R512" s="4">
        <f t="shared" si="94"/>
        <v>0</v>
      </c>
      <c r="S512" s="4" t="e">
        <f t="shared" si="95"/>
        <v>#VALUE!</v>
      </c>
      <c r="T512" s="4">
        <f t="shared" si="97"/>
        <v>0</v>
      </c>
      <c r="U512" s="4" t="e">
        <f t="shared" si="97"/>
        <v>#VALUE!</v>
      </c>
      <c r="Z512" s="4">
        <f t="shared" si="90"/>
        <v>0</v>
      </c>
      <c r="AA512" s="4" t="e">
        <f t="shared" si="90"/>
        <v>#VALUE!</v>
      </c>
      <c r="AB512" s="3" t="e">
        <f t="shared" si="91"/>
        <v>#VALUE!</v>
      </c>
      <c r="AD512" s="4" t="e">
        <f t="shared" si="98"/>
        <v>#VALUE!</v>
      </c>
      <c r="AE512" s="4" t="e">
        <f t="shared" si="98"/>
        <v>#VALUE!</v>
      </c>
    </row>
    <row r="513" spans="1:31" ht="22.5" customHeight="1" x14ac:dyDescent="0.25">
      <c r="A513" s="28" t="s">
        <v>529</v>
      </c>
      <c r="B513" s="29"/>
      <c r="C513" s="29"/>
      <c r="D513" s="16" t="s">
        <v>86</v>
      </c>
      <c r="E513" s="17">
        <v>3.97</v>
      </c>
      <c r="F513" s="17">
        <v>3.97</v>
      </c>
      <c r="G513" s="17"/>
      <c r="H513" s="17">
        <f t="shared" si="92"/>
        <v>4.7640000000000002</v>
      </c>
      <c r="I513" s="17">
        <f t="shared" si="93"/>
        <v>4.7640000000000002</v>
      </c>
      <c r="J513" s="18">
        <f t="shared" si="88"/>
        <v>4.76</v>
      </c>
      <c r="K513" s="18">
        <f t="shared" si="89"/>
        <v>4.76</v>
      </c>
      <c r="N513" s="3" t="e">
        <f>#REF!-#REF!</f>
        <v>#REF!</v>
      </c>
      <c r="P513" s="4">
        <f t="shared" si="96"/>
        <v>3.97</v>
      </c>
      <c r="Q513" s="4">
        <f t="shared" si="96"/>
        <v>3.97</v>
      </c>
      <c r="R513" s="4">
        <f t="shared" si="94"/>
        <v>4.7640000000000002</v>
      </c>
      <c r="S513" s="4">
        <f t="shared" si="95"/>
        <v>4.7640000000000002</v>
      </c>
      <c r="T513" s="4">
        <f t="shared" si="97"/>
        <v>0</v>
      </c>
      <c r="U513" s="4">
        <f t="shared" si="97"/>
        <v>0</v>
      </c>
      <c r="Z513" s="4">
        <f t="shared" si="90"/>
        <v>4.0000000000004476E-3</v>
      </c>
      <c r="AA513" s="4">
        <f t="shared" si="90"/>
        <v>4.0000000000004476E-3</v>
      </c>
      <c r="AB513" s="3">
        <f t="shared" si="91"/>
        <v>4.76</v>
      </c>
      <c r="AD513" s="4">
        <f t="shared" si="98"/>
        <v>-4.76</v>
      </c>
      <c r="AE513" s="4">
        <f t="shared" si="98"/>
        <v>-4.0000000000004476E-3</v>
      </c>
    </row>
    <row r="514" spans="1:31" ht="23.25" customHeight="1" x14ac:dyDescent="0.25">
      <c r="A514" s="28" t="s">
        <v>530</v>
      </c>
      <c r="B514" s="29"/>
      <c r="C514" s="29"/>
      <c r="D514" s="16" t="s">
        <v>86</v>
      </c>
      <c r="E514" s="17">
        <v>5.31</v>
      </c>
      <c r="F514" s="17">
        <v>5.31</v>
      </c>
      <c r="G514" s="17"/>
      <c r="H514" s="17">
        <f t="shared" si="92"/>
        <v>6.371999999999999</v>
      </c>
      <c r="I514" s="17">
        <f t="shared" si="93"/>
        <v>6.371999999999999</v>
      </c>
      <c r="J514" s="18">
        <f t="shared" si="88"/>
        <v>6.37</v>
      </c>
      <c r="K514" s="18">
        <f t="shared" si="89"/>
        <v>6.37</v>
      </c>
      <c r="N514" s="3" t="e">
        <f>#REF!-#REF!</f>
        <v>#REF!</v>
      </c>
      <c r="P514" s="4">
        <f t="shared" si="96"/>
        <v>5.31</v>
      </c>
      <c r="Q514" s="4">
        <f t="shared" si="96"/>
        <v>5.31</v>
      </c>
      <c r="R514" s="4">
        <f t="shared" si="94"/>
        <v>6.371999999999999</v>
      </c>
      <c r="S514" s="4">
        <f t="shared" si="95"/>
        <v>6.371999999999999</v>
      </c>
      <c r="T514" s="4">
        <f t="shared" si="97"/>
        <v>0</v>
      </c>
      <c r="U514" s="4">
        <f t="shared" si="97"/>
        <v>0</v>
      </c>
      <c r="Z514" s="4">
        <f t="shared" si="90"/>
        <v>1.9999999999988916E-3</v>
      </c>
      <c r="AA514" s="4">
        <f t="shared" si="90"/>
        <v>1.9999999999988916E-3</v>
      </c>
      <c r="AB514" s="3">
        <f t="shared" si="91"/>
        <v>6.37</v>
      </c>
      <c r="AD514" s="4">
        <f t="shared" si="98"/>
        <v>-6.37</v>
      </c>
      <c r="AE514" s="4">
        <f t="shared" si="98"/>
        <v>-1.9999999999988916E-3</v>
      </c>
    </row>
    <row r="515" spans="1:31" ht="21" customHeight="1" x14ac:dyDescent="0.25">
      <c r="A515" s="28" t="s">
        <v>531</v>
      </c>
      <c r="B515" s="29"/>
      <c r="C515" s="29"/>
      <c r="D515" s="16" t="s">
        <v>86</v>
      </c>
      <c r="E515" s="17">
        <v>0</v>
      </c>
      <c r="F515" s="17" t="e">
        <v>#VALUE!</v>
      </c>
      <c r="G515" s="17"/>
      <c r="H515" s="17">
        <f t="shared" si="92"/>
        <v>0</v>
      </c>
      <c r="I515" s="17" t="e">
        <f t="shared" si="93"/>
        <v>#VALUE!</v>
      </c>
      <c r="J515" s="18">
        <f t="shared" si="88"/>
        <v>0</v>
      </c>
      <c r="K515" s="18" t="e">
        <f t="shared" si="89"/>
        <v>#VALUE!</v>
      </c>
      <c r="N515" s="3" t="e">
        <f>#REF!-#REF!</f>
        <v>#REF!</v>
      </c>
      <c r="P515" s="4">
        <f t="shared" si="96"/>
        <v>0</v>
      </c>
      <c r="Q515" s="4" t="e">
        <f t="shared" si="96"/>
        <v>#VALUE!</v>
      </c>
      <c r="R515" s="4">
        <f t="shared" si="94"/>
        <v>0</v>
      </c>
      <c r="S515" s="4" t="e">
        <f t="shared" si="95"/>
        <v>#VALUE!</v>
      </c>
      <c r="T515" s="4">
        <f t="shared" si="97"/>
        <v>0</v>
      </c>
      <c r="U515" s="4" t="e">
        <f t="shared" si="97"/>
        <v>#VALUE!</v>
      </c>
      <c r="Z515" s="4">
        <f t="shared" si="90"/>
        <v>0</v>
      </c>
      <c r="AA515" s="4" t="e">
        <f t="shared" si="90"/>
        <v>#VALUE!</v>
      </c>
      <c r="AB515" s="3" t="e">
        <f t="shared" si="91"/>
        <v>#VALUE!</v>
      </c>
      <c r="AD515" s="4" t="e">
        <f t="shared" si="98"/>
        <v>#VALUE!</v>
      </c>
      <c r="AE515" s="4" t="e">
        <f t="shared" si="98"/>
        <v>#VALUE!</v>
      </c>
    </row>
    <row r="516" spans="1:31" ht="18.75" customHeight="1" x14ac:dyDescent="0.25">
      <c r="A516" s="28" t="s">
        <v>532</v>
      </c>
      <c r="B516" s="29"/>
      <c r="C516" s="29"/>
      <c r="D516" s="16" t="s">
        <v>86</v>
      </c>
      <c r="E516" s="17">
        <v>4.83</v>
      </c>
      <c r="F516" s="17">
        <v>4.83</v>
      </c>
      <c r="G516" s="17"/>
      <c r="H516" s="17">
        <f t="shared" si="92"/>
        <v>5.7960000000000003</v>
      </c>
      <c r="I516" s="17">
        <f t="shared" si="93"/>
        <v>5.7960000000000003</v>
      </c>
      <c r="J516" s="18">
        <f t="shared" si="88"/>
        <v>5.8</v>
      </c>
      <c r="K516" s="18">
        <f t="shared" si="89"/>
        <v>5.8</v>
      </c>
      <c r="N516" s="3" t="e">
        <f>#REF!-#REF!</f>
        <v>#REF!</v>
      </c>
      <c r="P516" s="4">
        <f t="shared" si="96"/>
        <v>4.83</v>
      </c>
      <c r="Q516" s="4">
        <f t="shared" si="96"/>
        <v>4.83</v>
      </c>
      <c r="R516" s="4">
        <f t="shared" si="94"/>
        <v>5.7960000000000003</v>
      </c>
      <c r="S516" s="4">
        <f t="shared" si="95"/>
        <v>5.7960000000000003</v>
      </c>
      <c r="T516" s="4">
        <f t="shared" si="97"/>
        <v>0</v>
      </c>
      <c r="U516" s="4">
        <f t="shared" si="97"/>
        <v>0</v>
      </c>
      <c r="Z516" s="4">
        <f t="shared" si="90"/>
        <v>-3.9999999999995595E-3</v>
      </c>
      <c r="AA516" s="4">
        <f t="shared" si="90"/>
        <v>-3.9999999999995595E-3</v>
      </c>
      <c r="AB516" s="3">
        <f t="shared" si="91"/>
        <v>5.8</v>
      </c>
      <c r="AD516" s="4">
        <f t="shared" si="98"/>
        <v>-5.8</v>
      </c>
      <c r="AE516" s="4">
        <f t="shared" si="98"/>
        <v>3.9999999999995595E-3</v>
      </c>
    </row>
    <row r="517" spans="1:31" s="19" customFormat="1" ht="42.75" customHeight="1" x14ac:dyDescent="0.25">
      <c r="A517" s="28" t="s">
        <v>533</v>
      </c>
      <c r="B517" s="29"/>
      <c r="C517" s="29"/>
      <c r="D517" s="16" t="s">
        <v>86</v>
      </c>
      <c r="E517" s="17">
        <v>5.33</v>
      </c>
      <c r="F517" s="17">
        <v>5.33</v>
      </c>
      <c r="G517" s="17"/>
      <c r="H517" s="17">
        <f t="shared" si="92"/>
        <v>6.3959999999999999</v>
      </c>
      <c r="I517" s="17">
        <f t="shared" si="93"/>
        <v>6.3959999999999999</v>
      </c>
      <c r="J517" s="18">
        <f t="shared" si="88"/>
        <v>6.4</v>
      </c>
      <c r="K517" s="18">
        <f t="shared" si="89"/>
        <v>6.4</v>
      </c>
      <c r="N517" s="19" t="e">
        <f>#REF!-#REF!</f>
        <v>#REF!</v>
      </c>
      <c r="P517" s="20">
        <f t="shared" si="96"/>
        <v>5.33</v>
      </c>
      <c r="Q517" s="20">
        <f t="shared" si="96"/>
        <v>5.33</v>
      </c>
      <c r="R517" s="20">
        <f t="shared" si="94"/>
        <v>6.3959999999999999</v>
      </c>
      <c r="S517" s="20">
        <f t="shared" si="95"/>
        <v>6.3959999999999999</v>
      </c>
      <c r="T517" s="20">
        <f t="shared" si="97"/>
        <v>0</v>
      </c>
      <c r="U517" s="20">
        <f t="shared" si="97"/>
        <v>0</v>
      </c>
      <c r="Z517" s="4">
        <f t="shared" si="90"/>
        <v>-4.0000000000004476E-3</v>
      </c>
      <c r="AA517" s="4">
        <f t="shared" si="90"/>
        <v>-4.0000000000004476E-3</v>
      </c>
      <c r="AB517" s="3">
        <f t="shared" si="91"/>
        <v>6.4</v>
      </c>
      <c r="AC517" s="3"/>
      <c r="AD517" s="4">
        <f t="shared" si="98"/>
        <v>-6.4</v>
      </c>
      <c r="AE517" s="4">
        <f t="shared" si="98"/>
        <v>4.0000000000004476E-3</v>
      </c>
    </row>
    <row r="518" spans="1:31" ht="21.75" customHeight="1" x14ac:dyDescent="0.25">
      <c r="A518" s="28" t="s">
        <v>534</v>
      </c>
      <c r="B518" s="29"/>
      <c r="C518" s="29"/>
      <c r="D518" s="16" t="s">
        <v>86</v>
      </c>
      <c r="E518" s="17">
        <v>2.5299999999999998</v>
      </c>
      <c r="F518" s="17">
        <v>2.5299999999999998</v>
      </c>
      <c r="G518" s="17"/>
      <c r="H518" s="17">
        <f t="shared" si="92"/>
        <v>3.0359999999999996</v>
      </c>
      <c r="I518" s="17">
        <f t="shared" si="93"/>
        <v>3.0359999999999996</v>
      </c>
      <c r="J518" s="18">
        <f t="shared" si="88"/>
        <v>3.04</v>
      </c>
      <c r="K518" s="18">
        <f t="shared" si="89"/>
        <v>3.04</v>
      </c>
      <c r="N518" s="3" t="e">
        <f>#REF!-#REF!</f>
        <v>#REF!</v>
      </c>
      <c r="P518" s="4">
        <f t="shared" si="96"/>
        <v>2.5299999999999998</v>
      </c>
      <c r="Q518" s="4">
        <f t="shared" si="96"/>
        <v>2.5299999999999998</v>
      </c>
      <c r="R518" s="4">
        <f t="shared" si="94"/>
        <v>3.0359999999999996</v>
      </c>
      <c r="S518" s="4">
        <f t="shared" si="95"/>
        <v>3.0359999999999996</v>
      </c>
      <c r="T518" s="4">
        <f t="shared" si="97"/>
        <v>0</v>
      </c>
      <c r="U518" s="4">
        <f t="shared" si="97"/>
        <v>0</v>
      </c>
      <c r="Z518" s="4">
        <f t="shared" si="90"/>
        <v>-4.0000000000004476E-3</v>
      </c>
      <c r="AA518" s="4">
        <f t="shared" si="90"/>
        <v>-4.0000000000004476E-3</v>
      </c>
      <c r="AB518" s="3">
        <f t="shared" si="91"/>
        <v>3.04</v>
      </c>
      <c r="AD518" s="4">
        <f t="shared" si="98"/>
        <v>-3.04</v>
      </c>
      <c r="AE518" s="4">
        <f t="shared" si="98"/>
        <v>4.0000000000004476E-3</v>
      </c>
    </row>
    <row r="519" spans="1:31" ht="24.75" customHeight="1" x14ac:dyDescent="0.25">
      <c r="A519" s="28" t="s">
        <v>535</v>
      </c>
      <c r="B519" s="29"/>
      <c r="C519" s="29"/>
      <c r="D519" s="16" t="s">
        <v>86</v>
      </c>
      <c r="E519" s="17">
        <v>10.62</v>
      </c>
      <c r="F519" s="17">
        <v>10.62</v>
      </c>
      <c r="G519" s="17"/>
      <c r="H519" s="17">
        <f t="shared" si="92"/>
        <v>12.743999999999998</v>
      </c>
      <c r="I519" s="17">
        <f t="shared" si="93"/>
        <v>12.743999999999998</v>
      </c>
      <c r="J519" s="18">
        <f t="shared" si="88"/>
        <v>12.74</v>
      </c>
      <c r="K519" s="18">
        <f t="shared" si="89"/>
        <v>12.74</v>
      </c>
      <c r="N519" s="3" t="e">
        <f>#REF!-#REF!</f>
        <v>#REF!</v>
      </c>
      <c r="P519" s="4">
        <f t="shared" si="96"/>
        <v>10.62</v>
      </c>
      <c r="Q519" s="4">
        <f t="shared" si="96"/>
        <v>10.62</v>
      </c>
      <c r="R519" s="4">
        <f t="shared" si="94"/>
        <v>12.743999999999998</v>
      </c>
      <c r="S519" s="4">
        <f t="shared" si="95"/>
        <v>12.743999999999998</v>
      </c>
      <c r="T519" s="4">
        <f t="shared" si="97"/>
        <v>0</v>
      </c>
      <c r="U519" s="4">
        <f t="shared" si="97"/>
        <v>0</v>
      </c>
      <c r="Z519" s="4">
        <f t="shared" si="90"/>
        <v>3.9999999999977831E-3</v>
      </c>
      <c r="AA519" s="4">
        <f t="shared" si="90"/>
        <v>3.9999999999977831E-3</v>
      </c>
      <c r="AB519" s="3">
        <f t="shared" si="91"/>
        <v>12.74</v>
      </c>
      <c r="AD519" s="4">
        <f t="shared" si="98"/>
        <v>-12.74</v>
      </c>
      <c r="AE519" s="4">
        <f t="shared" si="98"/>
        <v>-3.9999999999977831E-3</v>
      </c>
    </row>
    <row r="520" spans="1:31" ht="24.75" customHeight="1" x14ac:dyDescent="0.25">
      <c r="A520" s="28" t="s">
        <v>536</v>
      </c>
      <c r="B520" s="29"/>
      <c r="C520" s="29"/>
      <c r="D520" s="16" t="s">
        <v>86</v>
      </c>
      <c r="E520" s="17">
        <v>0</v>
      </c>
      <c r="F520" s="17" t="e">
        <v>#VALUE!</v>
      </c>
      <c r="G520" s="17"/>
      <c r="H520" s="17">
        <f t="shared" si="92"/>
        <v>0</v>
      </c>
      <c r="I520" s="17" t="e">
        <f t="shared" si="93"/>
        <v>#VALUE!</v>
      </c>
      <c r="J520" s="18">
        <f t="shared" si="88"/>
        <v>0</v>
      </c>
      <c r="K520" s="18" t="e">
        <f t="shared" si="89"/>
        <v>#VALUE!</v>
      </c>
      <c r="N520" s="3" t="e">
        <f>#REF!-#REF!</f>
        <v>#REF!</v>
      </c>
      <c r="P520" s="4">
        <f t="shared" si="96"/>
        <v>0</v>
      </c>
      <c r="Q520" s="4" t="e">
        <f t="shared" si="96"/>
        <v>#VALUE!</v>
      </c>
      <c r="R520" s="4">
        <f t="shared" si="94"/>
        <v>0</v>
      </c>
      <c r="S520" s="4" t="e">
        <f t="shared" si="95"/>
        <v>#VALUE!</v>
      </c>
      <c r="T520" s="4">
        <f t="shared" si="97"/>
        <v>0</v>
      </c>
      <c r="U520" s="4" t="e">
        <f t="shared" si="97"/>
        <v>#VALUE!</v>
      </c>
      <c r="Z520" s="4">
        <f t="shared" si="90"/>
        <v>0</v>
      </c>
      <c r="AA520" s="4" t="e">
        <f t="shared" si="90"/>
        <v>#VALUE!</v>
      </c>
      <c r="AB520" s="3" t="e">
        <f t="shared" si="91"/>
        <v>#VALUE!</v>
      </c>
      <c r="AD520" s="4" t="e">
        <f t="shared" si="98"/>
        <v>#VALUE!</v>
      </c>
      <c r="AE520" s="4" t="e">
        <f t="shared" si="98"/>
        <v>#VALUE!</v>
      </c>
    </row>
    <row r="521" spans="1:31" ht="21.75" customHeight="1" x14ac:dyDescent="0.25">
      <c r="A521" s="28" t="s">
        <v>537</v>
      </c>
      <c r="B521" s="29"/>
      <c r="C521" s="29"/>
      <c r="D521" s="16" t="s">
        <v>86</v>
      </c>
      <c r="E521" s="17">
        <v>0.71</v>
      </c>
      <c r="F521" s="17">
        <v>0.41</v>
      </c>
      <c r="G521" s="17"/>
      <c r="H521" s="17">
        <f t="shared" si="92"/>
        <v>0.85199999999999998</v>
      </c>
      <c r="I521" s="17">
        <f t="shared" si="93"/>
        <v>0.49199999999999994</v>
      </c>
      <c r="J521" s="18">
        <f t="shared" si="88"/>
        <v>0.85</v>
      </c>
      <c r="K521" s="18">
        <f t="shared" si="89"/>
        <v>0.49</v>
      </c>
      <c r="N521" s="3" t="e">
        <f>#REF!-#REF!</f>
        <v>#REF!</v>
      </c>
      <c r="P521" s="4">
        <f t="shared" si="96"/>
        <v>0.71</v>
      </c>
      <c r="Q521" s="4">
        <f t="shared" si="96"/>
        <v>0.41</v>
      </c>
      <c r="R521" s="4">
        <f t="shared" si="94"/>
        <v>0.85199999999999998</v>
      </c>
      <c r="S521" s="4">
        <f t="shared" si="95"/>
        <v>0.49199999999999994</v>
      </c>
      <c r="T521" s="4">
        <f t="shared" si="97"/>
        <v>0</v>
      </c>
      <c r="U521" s="4">
        <f t="shared" si="97"/>
        <v>0</v>
      </c>
      <c r="Z521" s="4">
        <f t="shared" si="90"/>
        <v>2.0000000000000018E-3</v>
      </c>
      <c r="AA521" s="4">
        <f t="shared" si="90"/>
        <v>1.9999999999999463E-3</v>
      </c>
      <c r="AB521" s="3">
        <f t="shared" si="91"/>
        <v>0.49</v>
      </c>
      <c r="AD521" s="4">
        <f t="shared" si="98"/>
        <v>-0.85000000000000009</v>
      </c>
      <c r="AE521" s="4">
        <f t="shared" si="98"/>
        <v>-1.9999999999999463E-3</v>
      </c>
    </row>
    <row r="522" spans="1:31" ht="18.75" customHeight="1" x14ac:dyDescent="0.25">
      <c r="A522" s="28" t="s">
        <v>538</v>
      </c>
      <c r="B522" s="29"/>
      <c r="C522" s="29"/>
      <c r="D522" s="16" t="s">
        <v>86</v>
      </c>
      <c r="E522" s="17">
        <v>1.03</v>
      </c>
      <c r="F522" s="17">
        <v>0.6</v>
      </c>
      <c r="G522" s="17"/>
      <c r="H522" s="17">
        <f t="shared" si="92"/>
        <v>1.236</v>
      </c>
      <c r="I522" s="17">
        <f t="shared" si="93"/>
        <v>0.72</v>
      </c>
      <c r="J522" s="18">
        <f t="shared" si="88"/>
        <v>1.24</v>
      </c>
      <c r="K522" s="18">
        <f t="shared" si="89"/>
        <v>0.72</v>
      </c>
      <c r="N522" s="3" t="e">
        <f>#REF!-#REF!</f>
        <v>#REF!</v>
      </c>
      <c r="P522" s="4">
        <f t="shared" si="96"/>
        <v>1.03</v>
      </c>
      <c r="Q522" s="4">
        <f t="shared" si="96"/>
        <v>0.6</v>
      </c>
      <c r="R522" s="4">
        <f t="shared" si="94"/>
        <v>1.236</v>
      </c>
      <c r="S522" s="4">
        <f t="shared" si="95"/>
        <v>0.72</v>
      </c>
      <c r="T522" s="4">
        <f t="shared" si="97"/>
        <v>0</v>
      </c>
      <c r="U522" s="4">
        <f t="shared" si="97"/>
        <v>0</v>
      </c>
      <c r="Z522" s="4">
        <f t="shared" si="90"/>
        <v>-4.0000000000000036E-3</v>
      </c>
      <c r="AA522" s="4">
        <f t="shared" si="90"/>
        <v>0</v>
      </c>
      <c r="AB522" s="3">
        <f t="shared" si="91"/>
        <v>0.72</v>
      </c>
      <c r="AD522" s="4">
        <f t="shared" si="98"/>
        <v>-1.236</v>
      </c>
      <c r="AE522" s="4">
        <f t="shared" si="98"/>
        <v>0</v>
      </c>
    </row>
    <row r="523" spans="1:31" ht="39.75" customHeight="1" x14ac:dyDescent="0.25">
      <c r="A523" s="28" t="s">
        <v>539</v>
      </c>
      <c r="B523" s="29"/>
      <c r="C523" s="29"/>
      <c r="D523" s="16" t="s">
        <v>86</v>
      </c>
      <c r="E523" s="17">
        <v>3.12</v>
      </c>
      <c r="F523" s="17">
        <v>3.12</v>
      </c>
      <c r="G523" s="17"/>
      <c r="H523" s="17">
        <f t="shared" si="92"/>
        <v>3.7439999999999998</v>
      </c>
      <c r="I523" s="17">
        <f t="shared" si="93"/>
        <v>3.7439999999999998</v>
      </c>
      <c r="J523" s="18">
        <f t="shared" si="88"/>
        <v>3.74</v>
      </c>
      <c r="K523" s="18">
        <f t="shared" si="89"/>
        <v>3.74</v>
      </c>
      <c r="N523" s="3" t="e">
        <f>#REF!-#REF!</f>
        <v>#REF!</v>
      </c>
      <c r="P523" s="4">
        <f t="shared" si="96"/>
        <v>3.12</v>
      </c>
      <c r="Q523" s="4">
        <f t="shared" si="96"/>
        <v>3.12</v>
      </c>
      <c r="R523" s="4">
        <f t="shared" si="94"/>
        <v>3.7439999999999998</v>
      </c>
      <c r="S523" s="4">
        <f t="shared" si="95"/>
        <v>3.7439999999999998</v>
      </c>
      <c r="T523" s="4">
        <f t="shared" si="97"/>
        <v>0</v>
      </c>
      <c r="U523" s="4">
        <f t="shared" si="97"/>
        <v>0</v>
      </c>
      <c r="Z523" s="4">
        <f t="shared" si="90"/>
        <v>3.9999999999995595E-3</v>
      </c>
      <c r="AA523" s="4">
        <f t="shared" si="90"/>
        <v>3.9999999999995595E-3</v>
      </c>
      <c r="AB523" s="3">
        <f t="shared" si="91"/>
        <v>3.74</v>
      </c>
      <c r="AD523" s="4">
        <f t="shared" si="98"/>
        <v>-3.74</v>
      </c>
      <c r="AE523" s="4">
        <f t="shared" si="98"/>
        <v>-3.9999999999995595E-3</v>
      </c>
    </row>
    <row r="524" spans="1:31" ht="27" customHeight="1" x14ac:dyDescent="0.25">
      <c r="A524" s="28" t="s">
        <v>540</v>
      </c>
      <c r="B524" s="29"/>
      <c r="C524" s="29"/>
      <c r="D524" s="16" t="s">
        <v>86</v>
      </c>
      <c r="E524" s="17">
        <v>0</v>
      </c>
      <c r="F524" s="17" t="e">
        <v>#VALUE!</v>
      </c>
      <c r="G524" s="17"/>
      <c r="H524" s="17">
        <f t="shared" si="92"/>
        <v>0</v>
      </c>
      <c r="I524" s="17" t="e">
        <f t="shared" si="93"/>
        <v>#VALUE!</v>
      </c>
      <c r="J524" s="18">
        <f t="shared" si="88"/>
        <v>0</v>
      </c>
      <c r="K524" s="18" t="e">
        <f t="shared" si="89"/>
        <v>#VALUE!</v>
      </c>
      <c r="N524" s="3" t="e">
        <f>#REF!-#REF!</f>
        <v>#REF!</v>
      </c>
      <c r="P524" s="4">
        <f t="shared" si="96"/>
        <v>0</v>
      </c>
      <c r="Q524" s="4" t="e">
        <f t="shared" si="96"/>
        <v>#VALUE!</v>
      </c>
      <c r="R524" s="4">
        <f t="shared" si="94"/>
        <v>0</v>
      </c>
      <c r="S524" s="4" t="e">
        <f t="shared" si="95"/>
        <v>#VALUE!</v>
      </c>
      <c r="T524" s="4">
        <f t="shared" si="97"/>
        <v>0</v>
      </c>
      <c r="U524" s="4" t="e">
        <f t="shared" si="97"/>
        <v>#VALUE!</v>
      </c>
      <c r="Z524" s="4">
        <f t="shared" si="90"/>
        <v>0</v>
      </c>
      <c r="AA524" s="4" t="e">
        <f t="shared" si="90"/>
        <v>#VALUE!</v>
      </c>
      <c r="AB524" s="3" t="e">
        <f t="shared" si="91"/>
        <v>#VALUE!</v>
      </c>
      <c r="AD524" s="4" t="e">
        <f t="shared" si="98"/>
        <v>#VALUE!</v>
      </c>
      <c r="AE524" s="4" t="e">
        <f t="shared" si="98"/>
        <v>#VALUE!</v>
      </c>
    </row>
    <row r="525" spans="1:31" ht="21" customHeight="1" x14ac:dyDescent="0.25">
      <c r="A525" s="28" t="s">
        <v>541</v>
      </c>
      <c r="B525" s="29"/>
      <c r="C525" s="29"/>
      <c r="D525" s="16" t="s">
        <v>86</v>
      </c>
      <c r="E525" s="17">
        <v>0.85</v>
      </c>
      <c r="F525" s="17">
        <v>0.71</v>
      </c>
      <c r="G525" s="17"/>
      <c r="H525" s="17">
        <f t="shared" si="92"/>
        <v>1.02</v>
      </c>
      <c r="I525" s="17">
        <f t="shared" si="93"/>
        <v>0.85199999999999998</v>
      </c>
      <c r="J525" s="18">
        <f t="shared" si="88"/>
        <v>1.02</v>
      </c>
      <c r="K525" s="18">
        <f t="shared" si="89"/>
        <v>0.85</v>
      </c>
      <c r="N525" s="3" t="e">
        <f>#REF!-#REF!</f>
        <v>#REF!</v>
      </c>
      <c r="P525" s="4">
        <f t="shared" si="96"/>
        <v>0.85</v>
      </c>
      <c r="Q525" s="4">
        <f t="shared" si="96"/>
        <v>0.71</v>
      </c>
      <c r="R525" s="4">
        <f t="shared" si="94"/>
        <v>1.02</v>
      </c>
      <c r="S525" s="4">
        <f t="shared" si="95"/>
        <v>0.85199999999999998</v>
      </c>
      <c r="T525" s="4">
        <f t="shared" si="97"/>
        <v>0</v>
      </c>
      <c r="U525" s="4">
        <f t="shared" si="97"/>
        <v>0</v>
      </c>
      <c r="Z525" s="4">
        <f t="shared" si="90"/>
        <v>0</v>
      </c>
      <c r="AA525" s="4">
        <f t="shared" si="90"/>
        <v>2.0000000000000018E-3</v>
      </c>
      <c r="AB525" s="3">
        <f t="shared" si="91"/>
        <v>0.85</v>
      </c>
      <c r="AD525" s="4">
        <f t="shared" si="98"/>
        <v>-1.018</v>
      </c>
      <c r="AE525" s="4">
        <f t="shared" si="98"/>
        <v>-2.0000000000000018E-3</v>
      </c>
    </row>
    <row r="526" spans="1:31" ht="36.75" hidden="1" customHeight="1" x14ac:dyDescent="0.25">
      <c r="A526" s="28" t="s">
        <v>542</v>
      </c>
      <c r="B526" s="29"/>
      <c r="C526" s="29"/>
      <c r="D526" s="16" t="s">
        <v>86</v>
      </c>
      <c r="E526" s="17" t="e">
        <v>#VALUE!</v>
      </c>
      <c r="F526" s="17" t="e">
        <v>#VALUE!</v>
      </c>
      <c r="G526" s="17"/>
      <c r="H526" s="17" t="e">
        <f t="shared" si="92"/>
        <v>#VALUE!</v>
      </c>
      <c r="I526" s="17" t="e">
        <f t="shared" si="93"/>
        <v>#VALUE!</v>
      </c>
      <c r="J526" s="18" t="e">
        <f t="shared" si="88"/>
        <v>#VALUE!</v>
      </c>
      <c r="K526" s="18" t="e">
        <f t="shared" si="89"/>
        <v>#VALUE!</v>
      </c>
      <c r="N526" s="3" t="e">
        <f>#REF!-#REF!</f>
        <v>#REF!</v>
      </c>
      <c r="P526" s="4" t="e">
        <f t="shared" si="96"/>
        <v>#VALUE!</v>
      </c>
      <c r="Q526" s="4" t="e">
        <f t="shared" si="96"/>
        <v>#VALUE!</v>
      </c>
      <c r="R526" s="4" t="e">
        <f t="shared" si="94"/>
        <v>#VALUE!</v>
      </c>
      <c r="S526" s="4" t="e">
        <f t="shared" si="95"/>
        <v>#VALUE!</v>
      </c>
      <c r="T526" s="4" t="e">
        <f t="shared" si="97"/>
        <v>#VALUE!</v>
      </c>
      <c r="U526" s="4" t="e">
        <f t="shared" si="97"/>
        <v>#VALUE!</v>
      </c>
      <c r="Z526" s="4" t="e">
        <f t="shared" si="90"/>
        <v>#VALUE!</v>
      </c>
      <c r="AA526" s="4" t="e">
        <f t="shared" si="90"/>
        <v>#VALUE!</v>
      </c>
      <c r="AB526" s="3" t="e">
        <f t="shared" si="91"/>
        <v>#VALUE!</v>
      </c>
      <c r="AD526" s="4" t="e">
        <f t="shared" si="98"/>
        <v>#VALUE!</v>
      </c>
      <c r="AE526" s="4" t="e">
        <f t="shared" si="98"/>
        <v>#VALUE!</v>
      </c>
    </row>
    <row r="527" spans="1:31" ht="36.75" hidden="1" customHeight="1" x14ac:dyDescent="0.25">
      <c r="A527" s="28" t="s">
        <v>543</v>
      </c>
      <c r="B527" s="29"/>
      <c r="C527" s="29"/>
      <c r="D527" s="16" t="s">
        <v>86</v>
      </c>
      <c r="E527" s="17" t="e">
        <v>#VALUE!</v>
      </c>
      <c r="F527" s="17" t="e">
        <v>#VALUE!</v>
      </c>
      <c r="G527" s="17"/>
      <c r="H527" s="17" t="e">
        <f t="shared" si="92"/>
        <v>#VALUE!</v>
      </c>
      <c r="I527" s="17" t="e">
        <f t="shared" si="93"/>
        <v>#VALUE!</v>
      </c>
      <c r="J527" s="18" t="e">
        <f t="shared" si="88"/>
        <v>#VALUE!</v>
      </c>
      <c r="K527" s="18" t="e">
        <f t="shared" si="89"/>
        <v>#VALUE!</v>
      </c>
      <c r="N527" s="3" t="e">
        <f>#REF!-#REF!</f>
        <v>#REF!</v>
      </c>
      <c r="P527" s="4" t="e">
        <f t="shared" si="96"/>
        <v>#VALUE!</v>
      </c>
      <c r="Q527" s="4" t="e">
        <f t="shared" si="96"/>
        <v>#VALUE!</v>
      </c>
      <c r="R527" s="4" t="e">
        <f t="shared" si="94"/>
        <v>#VALUE!</v>
      </c>
      <c r="S527" s="4" t="e">
        <f t="shared" si="95"/>
        <v>#VALUE!</v>
      </c>
      <c r="T527" s="4" t="e">
        <f t="shared" si="97"/>
        <v>#VALUE!</v>
      </c>
      <c r="U527" s="4" t="e">
        <f t="shared" si="97"/>
        <v>#VALUE!</v>
      </c>
      <c r="Z527" s="4" t="e">
        <f t="shared" si="90"/>
        <v>#VALUE!</v>
      </c>
      <c r="AA527" s="4" t="e">
        <f t="shared" si="90"/>
        <v>#VALUE!</v>
      </c>
      <c r="AB527" s="3" t="e">
        <f t="shared" si="91"/>
        <v>#VALUE!</v>
      </c>
      <c r="AD527" s="4" t="e">
        <f t="shared" si="98"/>
        <v>#VALUE!</v>
      </c>
      <c r="AE527" s="4" t="e">
        <f t="shared" si="98"/>
        <v>#VALUE!</v>
      </c>
    </row>
    <row r="528" spans="1:31" ht="35.25" customHeight="1" x14ac:dyDescent="0.25">
      <c r="A528" s="28" t="s">
        <v>544</v>
      </c>
      <c r="B528" s="29"/>
      <c r="C528" s="29"/>
      <c r="D528" s="16" t="s">
        <v>545</v>
      </c>
      <c r="E528" s="17">
        <v>0.06</v>
      </c>
      <c r="F528" s="17">
        <v>0.06</v>
      </c>
      <c r="G528" s="17"/>
      <c r="H528" s="17">
        <f t="shared" si="92"/>
        <v>7.1999999999999995E-2</v>
      </c>
      <c r="I528" s="17">
        <f t="shared" si="93"/>
        <v>7.1999999999999995E-2</v>
      </c>
      <c r="J528" s="18">
        <f t="shared" si="88"/>
        <v>7.0000000000000007E-2</v>
      </c>
      <c r="K528" s="18">
        <f t="shared" si="89"/>
        <v>7.0000000000000007E-2</v>
      </c>
      <c r="N528" s="3" t="e">
        <f>#REF!-#REF!</f>
        <v>#REF!</v>
      </c>
      <c r="P528" s="4">
        <f t="shared" si="96"/>
        <v>0.06</v>
      </c>
      <c r="Q528" s="4">
        <f t="shared" si="96"/>
        <v>0.06</v>
      </c>
      <c r="R528" s="4">
        <f t="shared" si="94"/>
        <v>7.1999999999999995E-2</v>
      </c>
      <c r="S528" s="4">
        <f t="shared" si="95"/>
        <v>7.1999999999999995E-2</v>
      </c>
      <c r="T528" s="4">
        <f t="shared" si="97"/>
        <v>0</v>
      </c>
      <c r="U528" s="4">
        <f t="shared" si="97"/>
        <v>0</v>
      </c>
      <c r="Z528" s="4">
        <f t="shared" si="90"/>
        <v>1.9999999999999879E-3</v>
      </c>
      <c r="AA528" s="4">
        <f t="shared" si="90"/>
        <v>1.9999999999999879E-3</v>
      </c>
      <c r="AB528" s="3">
        <f t="shared" si="91"/>
        <v>7.0000000000000007E-2</v>
      </c>
      <c r="AD528" s="4">
        <f t="shared" si="98"/>
        <v>-7.0000000000000007E-2</v>
      </c>
      <c r="AE528" s="4">
        <f t="shared" si="98"/>
        <v>-1.9999999999999879E-3</v>
      </c>
    </row>
    <row r="529" spans="1:31" ht="25.5" customHeight="1" x14ac:dyDescent="0.25">
      <c r="A529" s="28" t="s">
        <v>546</v>
      </c>
      <c r="B529" s="29"/>
      <c r="C529" s="29"/>
      <c r="D529" s="16" t="s">
        <v>545</v>
      </c>
      <c r="E529" s="17">
        <v>0.03</v>
      </c>
      <c r="F529" s="17">
        <v>0.03</v>
      </c>
      <c r="G529" s="17"/>
      <c r="H529" s="17">
        <f t="shared" si="92"/>
        <v>3.5999999999999997E-2</v>
      </c>
      <c r="I529" s="17">
        <f t="shared" si="93"/>
        <v>3.5999999999999997E-2</v>
      </c>
      <c r="J529" s="18">
        <f t="shared" ref="J529:J531" si="99">ROUND(((E529+G529)*1.2),2)</f>
        <v>0.04</v>
      </c>
      <c r="K529" s="18">
        <f t="shared" ref="K529:K531" si="100">ROUND(((F529+G529)*1.2),2)</f>
        <v>0.04</v>
      </c>
      <c r="N529" s="3" t="e">
        <f>#REF!-#REF!</f>
        <v>#REF!</v>
      </c>
      <c r="P529" s="4">
        <f t="shared" si="96"/>
        <v>0.03</v>
      </c>
      <c r="Q529" s="4">
        <f t="shared" si="96"/>
        <v>0.03</v>
      </c>
      <c r="R529" s="4">
        <f t="shared" si="94"/>
        <v>3.5999999999999997E-2</v>
      </c>
      <c r="S529" s="4">
        <f t="shared" si="95"/>
        <v>3.5999999999999997E-2</v>
      </c>
      <c r="T529" s="4">
        <f t="shared" si="97"/>
        <v>0</v>
      </c>
      <c r="U529" s="4">
        <f t="shared" si="97"/>
        <v>0</v>
      </c>
      <c r="Z529" s="4">
        <f t="shared" si="90"/>
        <v>-4.0000000000000036E-3</v>
      </c>
      <c r="AA529" s="4">
        <f t="shared" si="90"/>
        <v>-4.0000000000000036E-3</v>
      </c>
      <c r="AB529" s="3">
        <f t="shared" si="91"/>
        <v>0.04</v>
      </c>
      <c r="AD529" s="4">
        <f t="shared" si="98"/>
        <v>-0.04</v>
      </c>
      <c r="AE529" s="4">
        <f t="shared" si="98"/>
        <v>4.0000000000000036E-3</v>
      </c>
    </row>
    <row r="530" spans="1:31" ht="39.75" customHeight="1" x14ac:dyDescent="0.25">
      <c r="A530" s="28" t="s">
        <v>547</v>
      </c>
      <c r="B530" s="29"/>
      <c r="C530" s="29"/>
      <c r="D530" s="16" t="s">
        <v>548</v>
      </c>
      <c r="E530" s="17">
        <v>0.56000000000000005</v>
      </c>
      <c r="F530" s="17">
        <v>0.56000000000000005</v>
      </c>
      <c r="G530" s="17"/>
      <c r="H530" s="17">
        <f t="shared" si="92"/>
        <v>0.67200000000000004</v>
      </c>
      <c r="I530" s="17">
        <f t="shared" si="93"/>
        <v>0.67200000000000004</v>
      </c>
      <c r="J530" s="18">
        <f t="shared" si="99"/>
        <v>0.67</v>
      </c>
      <c r="K530" s="18">
        <f t="shared" si="100"/>
        <v>0.67</v>
      </c>
      <c r="N530" s="3" t="e">
        <f>#REF!-#REF!</f>
        <v>#REF!</v>
      </c>
      <c r="P530" s="4">
        <f t="shared" si="96"/>
        <v>0.56000000000000005</v>
      </c>
      <c r="Q530" s="4">
        <f t="shared" si="96"/>
        <v>0.56000000000000005</v>
      </c>
      <c r="R530" s="4">
        <f t="shared" si="94"/>
        <v>0.67200000000000004</v>
      </c>
      <c r="S530" s="4">
        <f t="shared" si="95"/>
        <v>0.67200000000000004</v>
      </c>
      <c r="T530" s="4">
        <f t="shared" si="97"/>
        <v>0</v>
      </c>
      <c r="U530" s="4">
        <f t="shared" si="97"/>
        <v>0</v>
      </c>
      <c r="Z530" s="4">
        <f>H530-J530</f>
        <v>2.0000000000000018E-3</v>
      </c>
      <c r="AA530" s="4">
        <f>I530-K530</f>
        <v>2.0000000000000018E-3</v>
      </c>
      <c r="AB530" s="3">
        <f t="shared" si="91"/>
        <v>0.67</v>
      </c>
      <c r="AD530" s="4">
        <f t="shared" si="98"/>
        <v>-0.67</v>
      </c>
      <c r="AE530" s="4">
        <f t="shared" si="98"/>
        <v>-2.0000000000000018E-3</v>
      </c>
    </row>
    <row r="531" spans="1:31" ht="36" customHeight="1" x14ac:dyDescent="0.25">
      <c r="A531" s="28" t="s">
        <v>549</v>
      </c>
      <c r="B531" s="29"/>
      <c r="C531" s="29"/>
      <c r="D531" s="16" t="s">
        <v>27</v>
      </c>
      <c r="E531" s="17">
        <v>0.39</v>
      </c>
      <c r="F531" s="17">
        <v>0.39</v>
      </c>
      <c r="G531" s="17"/>
      <c r="H531" s="17">
        <f t="shared" si="92"/>
        <v>0.46799999999999997</v>
      </c>
      <c r="I531" s="17">
        <f t="shared" si="93"/>
        <v>0.46799999999999997</v>
      </c>
      <c r="J531" s="18">
        <f t="shared" si="99"/>
        <v>0.47</v>
      </c>
      <c r="K531" s="18">
        <f t="shared" si="100"/>
        <v>0.47</v>
      </c>
      <c r="N531" s="3" t="e">
        <f>#REF!-#REF!</f>
        <v>#REF!</v>
      </c>
      <c r="P531" s="4">
        <f t="shared" si="96"/>
        <v>0.39</v>
      </c>
      <c r="Q531" s="4">
        <f t="shared" si="96"/>
        <v>0.39</v>
      </c>
      <c r="R531" s="4">
        <f t="shared" si="94"/>
        <v>0.46799999999999997</v>
      </c>
      <c r="S531" s="4">
        <f t="shared" si="95"/>
        <v>0.46799999999999997</v>
      </c>
      <c r="T531" s="4">
        <f t="shared" si="97"/>
        <v>0</v>
      </c>
      <c r="U531" s="4">
        <f t="shared" si="97"/>
        <v>0</v>
      </c>
      <c r="Z531" s="4">
        <f>H531-J531</f>
        <v>-2.0000000000000018E-3</v>
      </c>
      <c r="AA531" s="4">
        <f>I531-K531</f>
        <v>-2.0000000000000018E-3</v>
      </c>
      <c r="AB531" s="3">
        <f>ROUND((F531+G531)*1.2,2)</f>
        <v>0.47</v>
      </c>
      <c r="AD531" s="4">
        <f t="shared" si="98"/>
        <v>-0.47</v>
      </c>
      <c r="AE531" s="4">
        <f t="shared" si="98"/>
        <v>2.0000000000000018E-3</v>
      </c>
    </row>
    <row r="532" spans="1:31" ht="4.5" customHeight="1" x14ac:dyDescent="0.25">
      <c r="E532" s="15"/>
      <c r="F532" s="15"/>
      <c r="G532" s="15"/>
      <c r="H532" s="15"/>
    </row>
    <row r="533" spans="1:31" ht="10.5" customHeight="1" x14ac:dyDescent="0.25">
      <c r="C533" s="23" t="s">
        <v>550</v>
      </c>
      <c r="E533" s="15"/>
      <c r="F533" s="15"/>
      <c r="G533" s="15"/>
      <c r="H533" s="15"/>
    </row>
    <row r="534" spans="1:31" ht="9" customHeight="1" x14ac:dyDescent="0.25">
      <c r="A534" s="30"/>
      <c r="B534" s="31"/>
      <c r="C534" s="31"/>
      <c r="D534" s="31"/>
      <c r="E534" s="15"/>
      <c r="F534" s="15"/>
      <c r="G534" s="15"/>
      <c r="H534" s="15"/>
    </row>
    <row r="535" spans="1:31" s="27" customFormat="1" ht="15.75" x14ac:dyDescent="0.25">
      <c r="A535" s="24"/>
      <c r="B535" s="24"/>
      <c r="C535" s="24" t="s">
        <v>551</v>
      </c>
      <c r="D535" s="25" t="s">
        <v>552</v>
      </c>
      <c r="E535" s="26"/>
      <c r="F535" s="26"/>
      <c r="G535" s="26"/>
      <c r="H535" s="26"/>
    </row>
    <row r="536" spans="1:31" s="27" customFormat="1" ht="12.75" customHeight="1" x14ac:dyDescent="0.25">
      <c r="A536" s="24"/>
      <c r="B536" s="24"/>
      <c r="C536" s="24"/>
      <c r="D536" s="25"/>
      <c r="E536" s="26"/>
      <c r="F536" s="26"/>
      <c r="G536" s="26"/>
      <c r="H536" s="26"/>
    </row>
    <row r="537" spans="1:31" s="27" customFormat="1" ht="15.75" x14ac:dyDescent="0.25">
      <c r="A537" s="24"/>
      <c r="B537" s="24"/>
      <c r="C537" s="24" t="s">
        <v>553</v>
      </c>
      <c r="D537" s="25" t="s">
        <v>554</v>
      </c>
      <c r="E537" s="26"/>
      <c r="F537" s="26"/>
      <c r="G537" s="26"/>
      <c r="H537" s="26"/>
    </row>
  </sheetData>
  <mergeCells count="526">
    <mergeCell ref="G7:H7"/>
    <mergeCell ref="A10:I11"/>
    <mergeCell ref="A12:A14"/>
    <mergeCell ref="B12:C14"/>
    <mergeCell ref="D12:D14"/>
    <mergeCell ref="E12:F12"/>
    <mergeCell ref="G12:G13"/>
    <mergeCell ref="H12:I12"/>
    <mergeCell ref="A21:C21"/>
    <mergeCell ref="A22:C22"/>
    <mergeCell ref="A23:C23"/>
    <mergeCell ref="A24:C24"/>
    <mergeCell ref="A25:C25"/>
    <mergeCell ref="A26:C26"/>
    <mergeCell ref="A15:C15"/>
    <mergeCell ref="A16:C16"/>
    <mergeCell ref="A17:C17"/>
    <mergeCell ref="A18:C18"/>
    <mergeCell ref="A19:C19"/>
    <mergeCell ref="A20:C20"/>
    <mergeCell ref="A33:C33"/>
    <mergeCell ref="A34:C34"/>
    <mergeCell ref="A35:C35"/>
    <mergeCell ref="A36:C36"/>
    <mergeCell ref="A37:C37"/>
    <mergeCell ref="A38:C38"/>
    <mergeCell ref="A27:C27"/>
    <mergeCell ref="A28:C28"/>
    <mergeCell ref="A29:C29"/>
    <mergeCell ref="A30:C30"/>
    <mergeCell ref="A31:C31"/>
    <mergeCell ref="A32:C32"/>
    <mergeCell ref="A45:C45"/>
    <mergeCell ref="A46:C46"/>
    <mergeCell ref="A47:C47"/>
    <mergeCell ref="A48:C48"/>
    <mergeCell ref="A49:C49"/>
    <mergeCell ref="A50:C50"/>
    <mergeCell ref="A39:C39"/>
    <mergeCell ref="A40:C40"/>
    <mergeCell ref="A41:C41"/>
    <mergeCell ref="A42:C42"/>
    <mergeCell ref="A43:C43"/>
    <mergeCell ref="A44:C44"/>
    <mergeCell ref="A57:C57"/>
    <mergeCell ref="A58:C58"/>
    <mergeCell ref="A59:C59"/>
    <mergeCell ref="A60:C60"/>
    <mergeCell ref="A61:C61"/>
    <mergeCell ref="A62:C62"/>
    <mergeCell ref="A51:C51"/>
    <mergeCell ref="A52:C52"/>
    <mergeCell ref="A53:C53"/>
    <mergeCell ref="A54:C54"/>
    <mergeCell ref="A55:C55"/>
    <mergeCell ref="A56:C56"/>
    <mergeCell ref="A69:C69"/>
    <mergeCell ref="A70:C70"/>
    <mergeCell ref="A71:C71"/>
    <mergeCell ref="A72:C72"/>
    <mergeCell ref="A73:C73"/>
    <mergeCell ref="A74:C74"/>
    <mergeCell ref="A63:C63"/>
    <mergeCell ref="A64:C64"/>
    <mergeCell ref="A65:C65"/>
    <mergeCell ref="A66:C66"/>
    <mergeCell ref="A67:C67"/>
    <mergeCell ref="A68:C68"/>
    <mergeCell ref="A81:C81"/>
    <mergeCell ref="A82:C82"/>
    <mergeCell ref="A83:C83"/>
    <mergeCell ref="A84:C84"/>
    <mergeCell ref="A85:C85"/>
    <mergeCell ref="A86:C86"/>
    <mergeCell ref="A75:C75"/>
    <mergeCell ref="A76:C76"/>
    <mergeCell ref="A77:C77"/>
    <mergeCell ref="A78:C78"/>
    <mergeCell ref="A79:C79"/>
    <mergeCell ref="A80:C80"/>
    <mergeCell ref="A93:C93"/>
    <mergeCell ref="A94:C94"/>
    <mergeCell ref="A95:C95"/>
    <mergeCell ref="A96:C96"/>
    <mergeCell ref="A97:C97"/>
    <mergeCell ref="A98:C98"/>
    <mergeCell ref="A87:C87"/>
    <mergeCell ref="A88:C88"/>
    <mergeCell ref="A89:C89"/>
    <mergeCell ref="A90:C90"/>
    <mergeCell ref="A91:C91"/>
    <mergeCell ref="A92:C92"/>
    <mergeCell ref="A105:C105"/>
    <mergeCell ref="A106:C106"/>
    <mergeCell ref="A107:C107"/>
    <mergeCell ref="A108:C108"/>
    <mergeCell ref="A109:C109"/>
    <mergeCell ref="A110:C110"/>
    <mergeCell ref="A99:C99"/>
    <mergeCell ref="A100:C100"/>
    <mergeCell ref="A101:C101"/>
    <mergeCell ref="A102:C102"/>
    <mergeCell ref="A103:C103"/>
    <mergeCell ref="A104:C104"/>
    <mergeCell ref="A117:C117"/>
    <mergeCell ref="A118:C118"/>
    <mergeCell ref="A119:C119"/>
    <mergeCell ref="A120:C120"/>
    <mergeCell ref="A121:C121"/>
    <mergeCell ref="A122:C122"/>
    <mergeCell ref="A111:C111"/>
    <mergeCell ref="A112:C112"/>
    <mergeCell ref="A113:C113"/>
    <mergeCell ref="A114:C114"/>
    <mergeCell ref="A115:C115"/>
    <mergeCell ref="A116:C116"/>
    <mergeCell ref="A129:C129"/>
    <mergeCell ref="A130:C130"/>
    <mergeCell ref="A131:C131"/>
    <mergeCell ref="A132:C132"/>
    <mergeCell ref="A133:C133"/>
    <mergeCell ref="A134:C134"/>
    <mergeCell ref="A123:C123"/>
    <mergeCell ref="A124:C124"/>
    <mergeCell ref="A125:C125"/>
    <mergeCell ref="A126:C126"/>
    <mergeCell ref="A127:C127"/>
    <mergeCell ref="A128:C128"/>
    <mergeCell ref="A141:C141"/>
    <mergeCell ref="A142:C142"/>
    <mergeCell ref="A143:C143"/>
    <mergeCell ref="A144:C144"/>
    <mergeCell ref="A145:C145"/>
    <mergeCell ref="A146:C146"/>
    <mergeCell ref="A135:C135"/>
    <mergeCell ref="A136:C136"/>
    <mergeCell ref="A137:C137"/>
    <mergeCell ref="A138:C138"/>
    <mergeCell ref="A139:C139"/>
    <mergeCell ref="A140:C140"/>
    <mergeCell ref="A153:C153"/>
    <mergeCell ref="A154:C154"/>
    <mergeCell ref="A155:C155"/>
    <mergeCell ref="A156:C156"/>
    <mergeCell ref="A157:C157"/>
    <mergeCell ref="A158:C158"/>
    <mergeCell ref="A147:C147"/>
    <mergeCell ref="A148:C148"/>
    <mergeCell ref="A149:C149"/>
    <mergeCell ref="A150:C150"/>
    <mergeCell ref="A151:C151"/>
    <mergeCell ref="A152:C152"/>
    <mergeCell ref="A165:C165"/>
    <mergeCell ref="A166:C166"/>
    <mergeCell ref="A167:C167"/>
    <mergeCell ref="A168:C168"/>
    <mergeCell ref="A169:C169"/>
    <mergeCell ref="A170:C170"/>
    <mergeCell ref="A159:C159"/>
    <mergeCell ref="A160:C160"/>
    <mergeCell ref="A161:C161"/>
    <mergeCell ref="A162:C162"/>
    <mergeCell ref="A163:C163"/>
    <mergeCell ref="A164:C164"/>
    <mergeCell ref="A177:C177"/>
    <mergeCell ref="A178:C178"/>
    <mergeCell ref="A179:C179"/>
    <mergeCell ref="A180:C180"/>
    <mergeCell ref="A181:C181"/>
    <mergeCell ref="A182:C182"/>
    <mergeCell ref="A171:C171"/>
    <mergeCell ref="A172:C172"/>
    <mergeCell ref="A173:C173"/>
    <mergeCell ref="A174:C174"/>
    <mergeCell ref="A175:C175"/>
    <mergeCell ref="A176:C176"/>
    <mergeCell ref="A189:C189"/>
    <mergeCell ref="A190:C190"/>
    <mergeCell ref="A191:C191"/>
    <mergeCell ref="A192:C192"/>
    <mergeCell ref="A193:C193"/>
    <mergeCell ref="A194:C194"/>
    <mergeCell ref="A183:C183"/>
    <mergeCell ref="A184:C184"/>
    <mergeCell ref="A185:C185"/>
    <mergeCell ref="A186:C186"/>
    <mergeCell ref="A187:C187"/>
    <mergeCell ref="A188:C188"/>
    <mergeCell ref="A201:C201"/>
    <mergeCell ref="A202:C202"/>
    <mergeCell ref="A203:C203"/>
    <mergeCell ref="A204:C204"/>
    <mergeCell ref="A205:C205"/>
    <mergeCell ref="A206:C206"/>
    <mergeCell ref="A195:C195"/>
    <mergeCell ref="A196:C196"/>
    <mergeCell ref="A197:C197"/>
    <mergeCell ref="A198:C198"/>
    <mergeCell ref="A199:C199"/>
    <mergeCell ref="A200:C200"/>
    <mergeCell ref="A213:C213"/>
    <mergeCell ref="A214:C214"/>
    <mergeCell ref="A215:C215"/>
    <mergeCell ref="A216:C216"/>
    <mergeCell ref="A217:C217"/>
    <mergeCell ref="A218:C218"/>
    <mergeCell ref="A207:C207"/>
    <mergeCell ref="A208:C208"/>
    <mergeCell ref="A209:C209"/>
    <mergeCell ref="A210:C210"/>
    <mergeCell ref="A211:C211"/>
    <mergeCell ref="A212:C212"/>
    <mergeCell ref="A225:C225"/>
    <mergeCell ref="A226:C226"/>
    <mergeCell ref="A227:C227"/>
    <mergeCell ref="A228:C228"/>
    <mergeCell ref="A229:C229"/>
    <mergeCell ref="A230:C230"/>
    <mergeCell ref="A219:C219"/>
    <mergeCell ref="A220:C220"/>
    <mergeCell ref="A221:C221"/>
    <mergeCell ref="A222:C222"/>
    <mergeCell ref="A223:C223"/>
    <mergeCell ref="A224:C224"/>
    <mergeCell ref="A237:C237"/>
    <mergeCell ref="A238:C238"/>
    <mergeCell ref="A239:C239"/>
    <mergeCell ref="A240:C240"/>
    <mergeCell ref="A241:C241"/>
    <mergeCell ref="A242:C242"/>
    <mergeCell ref="A231:C231"/>
    <mergeCell ref="A232:C232"/>
    <mergeCell ref="A233:C233"/>
    <mergeCell ref="A234:C234"/>
    <mergeCell ref="A235:C235"/>
    <mergeCell ref="A236:C236"/>
    <mergeCell ref="A249:C249"/>
    <mergeCell ref="A250:C250"/>
    <mergeCell ref="A251:C251"/>
    <mergeCell ref="A252:C252"/>
    <mergeCell ref="A253:C253"/>
    <mergeCell ref="A254:C254"/>
    <mergeCell ref="A243:C243"/>
    <mergeCell ref="A244:C244"/>
    <mergeCell ref="A245:C245"/>
    <mergeCell ref="A246:C246"/>
    <mergeCell ref="A247:C247"/>
    <mergeCell ref="A248:C248"/>
    <mergeCell ref="A261:C261"/>
    <mergeCell ref="A262:C262"/>
    <mergeCell ref="A263:C263"/>
    <mergeCell ref="A264:C264"/>
    <mergeCell ref="A265:C265"/>
    <mergeCell ref="A266:C266"/>
    <mergeCell ref="A255:C255"/>
    <mergeCell ref="A256:C256"/>
    <mergeCell ref="A257:C257"/>
    <mergeCell ref="A258:C258"/>
    <mergeCell ref="A259:C259"/>
    <mergeCell ref="A260:C260"/>
    <mergeCell ref="A273:C273"/>
    <mergeCell ref="A274:C274"/>
    <mergeCell ref="A275:C275"/>
    <mergeCell ref="A276:C276"/>
    <mergeCell ref="A277:C277"/>
    <mergeCell ref="A278:C278"/>
    <mergeCell ref="A267:C267"/>
    <mergeCell ref="A268:C268"/>
    <mergeCell ref="A269:C269"/>
    <mergeCell ref="A270:C270"/>
    <mergeCell ref="A271:C271"/>
    <mergeCell ref="A272:C272"/>
    <mergeCell ref="A285:C285"/>
    <mergeCell ref="A286:C286"/>
    <mergeCell ref="A287:C287"/>
    <mergeCell ref="A288:C288"/>
    <mergeCell ref="A289:C289"/>
    <mergeCell ref="A290:C290"/>
    <mergeCell ref="A279:C279"/>
    <mergeCell ref="A280:C280"/>
    <mergeCell ref="A281:C281"/>
    <mergeCell ref="A282:C282"/>
    <mergeCell ref="A283:C283"/>
    <mergeCell ref="A284:C284"/>
    <mergeCell ref="A297:C297"/>
    <mergeCell ref="A298:C298"/>
    <mergeCell ref="A299:C299"/>
    <mergeCell ref="A300:C300"/>
    <mergeCell ref="A301:C301"/>
    <mergeCell ref="A302:C302"/>
    <mergeCell ref="A291:C291"/>
    <mergeCell ref="A292:C292"/>
    <mergeCell ref="A293:C293"/>
    <mergeCell ref="A294:C294"/>
    <mergeCell ref="A295:C295"/>
    <mergeCell ref="A296:C296"/>
    <mergeCell ref="A309:C309"/>
    <mergeCell ref="A310:C310"/>
    <mergeCell ref="A311:C311"/>
    <mergeCell ref="A312:C312"/>
    <mergeCell ref="A313:C313"/>
    <mergeCell ref="A314:C314"/>
    <mergeCell ref="A303:C303"/>
    <mergeCell ref="A304:C304"/>
    <mergeCell ref="A305:C305"/>
    <mergeCell ref="A306:C306"/>
    <mergeCell ref="A307:C307"/>
    <mergeCell ref="A308:C308"/>
    <mergeCell ref="A321:C321"/>
    <mergeCell ref="A322:C322"/>
    <mergeCell ref="A323:C323"/>
    <mergeCell ref="A324:C324"/>
    <mergeCell ref="A325:C325"/>
    <mergeCell ref="A326:C326"/>
    <mergeCell ref="A315:C315"/>
    <mergeCell ref="A316:C316"/>
    <mergeCell ref="A317:C317"/>
    <mergeCell ref="A318:C318"/>
    <mergeCell ref="A319:C319"/>
    <mergeCell ref="A320:C320"/>
    <mergeCell ref="A333:C333"/>
    <mergeCell ref="A334:C334"/>
    <mergeCell ref="A335:C335"/>
    <mergeCell ref="A336:C336"/>
    <mergeCell ref="A337:C337"/>
    <mergeCell ref="A338:C338"/>
    <mergeCell ref="A327:C327"/>
    <mergeCell ref="A328:C328"/>
    <mergeCell ref="A329:C329"/>
    <mergeCell ref="A330:C330"/>
    <mergeCell ref="A331:C331"/>
    <mergeCell ref="A332:C332"/>
    <mergeCell ref="A345:C345"/>
    <mergeCell ref="A346:C346"/>
    <mergeCell ref="A347:C347"/>
    <mergeCell ref="A348:C348"/>
    <mergeCell ref="A349:C349"/>
    <mergeCell ref="A350:C350"/>
    <mergeCell ref="A339:C339"/>
    <mergeCell ref="A340:C340"/>
    <mergeCell ref="A341:C341"/>
    <mergeCell ref="A342:C342"/>
    <mergeCell ref="A343:C343"/>
    <mergeCell ref="A344:C344"/>
    <mergeCell ref="A357:C357"/>
    <mergeCell ref="A358:C358"/>
    <mergeCell ref="A359:C359"/>
    <mergeCell ref="A360:C360"/>
    <mergeCell ref="A361:C361"/>
    <mergeCell ref="A362:C362"/>
    <mergeCell ref="A351:C351"/>
    <mergeCell ref="A352:C352"/>
    <mergeCell ref="A353:C353"/>
    <mergeCell ref="A354:C354"/>
    <mergeCell ref="A355:C355"/>
    <mergeCell ref="A356:C356"/>
    <mergeCell ref="A369:C369"/>
    <mergeCell ref="A370:C370"/>
    <mergeCell ref="A371:C371"/>
    <mergeCell ref="A372:C372"/>
    <mergeCell ref="A373:C373"/>
    <mergeCell ref="A374:C374"/>
    <mergeCell ref="A363:C363"/>
    <mergeCell ref="A364:C364"/>
    <mergeCell ref="A365:C365"/>
    <mergeCell ref="A366:C366"/>
    <mergeCell ref="A367:C367"/>
    <mergeCell ref="A368:C368"/>
    <mergeCell ref="A381:C381"/>
    <mergeCell ref="A382:C382"/>
    <mergeCell ref="A383:C383"/>
    <mergeCell ref="A384:C384"/>
    <mergeCell ref="A385:C385"/>
    <mergeCell ref="A386:C386"/>
    <mergeCell ref="A375:C375"/>
    <mergeCell ref="A376:C376"/>
    <mergeCell ref="A377:C377"/>
    <mergeCell ref="A378:C378"/>
    <mergeCell ref="A379:C379"/>
    <mergeCell ref="A380:C380"/>
    <mergeCell ref="A393:C393"/>
    <mergeCell ref="A394:C394"/>
    <mergeCell ref="A395:C395"/>
    <mergeCell ref="A396:C396"/>
    <mergeCell ref="A397:C397"/>
    <mergeCell ref="A398:C398"/>
    <mergeCell ref="A387:C387"/>
    <mergeCell ref="A388:C388"/>
    <mergeCell ref="A389:C389"/>
    <mergeCell ref="A390:C390"/>
    <mergeCell ref="A391:C391"/>
    <mergeCell ref="A392:C392"/>
    <mergeCell ref="A405:C405"/>
    <mergeCell ref="A406:C406"/>
    <mergeCell ref="A407:C407"/>
    <mergeCell ref="A408:C408"/>
    <mergeCell ref="A409:C409"/>
    <mergeCell ref="A410:C410"/>
    <mergeCell ref="A399:C399"/>
    <mergeCell ref="A400:C400"/>
    <mergeCell ref="A401:C401"/>
    <mergeCell ref="A402:C402"/>
    <mergeCell ref="A403:C403"/>
    <mergeCell ref="A404:C404"/>
    <mergeCell ref="A417:C417"/>
    <mergeCell ref="A418:C418"/>
    <mergeCell ref="A419:C419"/>
    <mergeCell ref="A420:C420"/>
    <mergeCell ref="A421:C421"/>
    <mergeCell ref="A422:C422"/>
    <mergeCell ref="A411:C411"/>
    <mergeCell ref="A412:C412"/>
    <mergeCell ref="A413:C413"/>
    <mergeCell ref="A414:C414"/>
    <mergeCell ref="A415:C415"/>
    <mergeCell ref="A416:C416"/>
    <mergeCell ref="A429:C429"/>
    <mergeCell ref="A430:C430"/>
    <mergeCell ref="A431:C431"/>
    <mergeCell ref="A432:C432"/>
    <mergeCell ref="A433:C433"/>
    <mergeCell ref="A434:C434"/>
    <mergeCell ref="A423:C423"/>
    <mergeCell ref="A424:C424"/>
    <mergeCell ref="A425:C425"/>
    <mergeCell ref="A426:C426"/>
    <mergeCell ref="A427:C427"/>
    <mergeCell ref="A428:C428"/>
    <mergeCell ref="A441:C441"/>
    <mergeCell ref="A442:C442"/>
    <mergeCell ref="A443:C443"/>
    <mergeCell ref="A444:C444"/>
    <mergeCell ref="A445:C445"/>
    <mergeCell ref="A446:C446"/>
    <mergeCell ref="A435:C435"/>
    <mergeCell ref="A436:C436"/>
    <mergeCell ref="A437:C437"/>
    <mergeCell ref="A438:C438"/>
    <mergeCell ref="A439:C439"/>
    <mergeCell ref="A440:C440"/>
    <mergeCell ref="A453:C453"/>
    <mergeCell ref="A454:C454"/>
    <mergeCell ref="A455:C455"/>
    <mergeCell ref="A456:C456"/>
    <mergeCell ref="A457:C457"/>
    <mergeCell ref="A458:C458"/>
    <mergeCell ref="A447:C447"/>
    <mergeCell ref="A448:C448"/>
    <mergeCell ref="A449:C449"/>
    <mergeCell ref="A450:C450"/>
    <mergeCell ref="A451:C451"/>
    <mergeCell ref="A452:C452"/>
    <mergeCell ref="A465:C465"/>
    <mergeCell ref="A466:C466"/>
    <mergeCell ref="A467:C467"/>
    <mergeCell ref="A468:C468"/>
    <mergeCell ref="A469:C469"/>
    <mergeCell ref="A470:C470"/>
    <mergeCell ref="A459:C459"/>
    <mergeCell ref="A460:C460"/>
    <mergeCell ref="A461:C461"/>
    <mergeCell ref="A462:C462"/>
    <mergeCell ref="A463:C463"/>
    <mergeCell ref="A464:C464"/>
    <mergeCell ref="A477:C477"/>
    <mergeCell ref="A478:C478"/>
    <mergeCell ref="A479:C479"/>
    <mergeCell ref="A480:C480"/>
    <mergeCell ref="A481:C481"/>
    <mergeCell ref="A482:C482"/>
    <mergeCell ref="A471:C471"/>
    <mergeCell ref="A472:C472"/>
    <mergeCell ref="A473:C473"/>
    <mergeCell ref="A474:C474"/>
    <mergeCell ref="A475:C475"/>
    <mergeCell ref="A476:C476"/>
    <mergeCell ref="A489:C489"/>
    <mergeCell ref="A490:C490"/>
    <mergeCell ref="A491:C491"/>
    <mergeCell ref="A492:C492"/>
    <mergeCell ref="A493:C493"/>
    <mergeCell ref="A494:C494"/>
    <mergeCell ref="A483:C483"/>
    <mergeCell ref="A484:C484"/>
    <mergeCell ref="A485:C485"/>
    <mergeCell ref="A486:C486"/>
    <mergeCell ref="A487:C487"/>
    <mergeCell ref="A488:C488"/>
    <mergeCell ref="A501:C501"/>
    <mergeCell ref="A502:C502"/>
    <mergeCell ref="A503:C503"/>
    <mergeCell ref="A504:C504"/>
    <mergeCell ref="A505:C505"/>
    <mergeCell ref="A506:C506"/>
    <mergeCell ref="A495:C495"/>
    <mergeCell ref="A496:C496"/>
    <mergeCell ref="A497:C497"/>
    <mergeCell ref="A498:C498"/>
    <mergeCell ref="A499:C499"/>
    <mergeCell ref="A500:C500"/>
    <mergeCell ref="A513:C513"/>
    <mergeCell ref="A514:C514"/>
    <mergeCell ref="A515:C515"/>
    <mergeCell ref="A516:C516"/>
    <mergeCell ref="A517:C517"/>
    <mergeCell ref="A518:C518"/>
    <mergeCell ref="A507:C507"/>
    <mergeCell ref="A508:C508"/>
    <mergeCell ref="A509:C509"/>
    <mergeCell ref="A510:C510"/>
    <mergeCell ref="A511:C511"/>
    <mergeCell ref="A512:C512"/>
    <mergeCell ref="A531:C531"/>
    <mergeCell ref="A534:D534"/>
    <mergeCell ref="A525:C525"/>
    <mergeCell ref="A526:C526"/>
    <mergeCell ref="A527:C527"/>
    <mergeCell ref="A528:C528"/>
    <mergeCell ref="A529:C529"/>
    <mergeCell ref="A530:C530"/>
    <mergeCell ref="A519:C519"/>
    <mergeCell ref="A520:C520"/>
    <mergeCell ref="A521:C521"/>
    <mergeCell ref="A522:C522"/>
    <mergeCell ref="A523:C523"/>
    <mergeCell ref="A524:C524"/>
  </mergeCells>
  <conditionalFormatting sqref="G97:J142 G87:J95 G228:J531 E15:K15 J16:J86 J96 K16:K142 G144:J226 J227 K144:K531 E16:F531 G16:I85">
    <cfRule type="cellIs" dxfId="13" priority="14" operator="equal">
      <formula>0</formula>
    </cfRule>
  </conditionalFormatting>
  <conditionalFormatting sqref="N15:N85 N97:N142 N87:N95 N228:N531 N144:N226">
    <cfRule type="cellIs" dxfId="12" priority="13" operator="lessThan">
      <formula>0</formula>
    </cfRule>
  </conditionalFormatting>
  <conditionalFormatting sqref="G96:J96">
    <cfRule type="cellIs" dxfId="11" priority="12" operator="equal">
      <formula>0</formula>
    </cfRule>
  </conditionalFormatting>
  <conditionalFormatting sqref="N96">
    <cfRule type="cellIs" dxfId="10" priority="11" operator="lessThan">
      <formula>0</formula>
    </cfRule>
  </conditionalFormatting>
  <conditionalFormatting sqref="G86:J86">
    <cfRule type="cellIs" dxfId="9" priority="10" operator="equal">
      <formula>0</formula>
    </cfRule>
  </conditionalFormatting>
  <conditionalFormatting sqref="N86">
    <cfRule type="cellIs" dxfId="8" priority="9" operator="lessThan">
      <formula>0</formula>
    </cfRule>
  </conditionalFormatting>
  <conditionalFormatting sqref="G227:J227">
    <cfRule type="cellIs" dxfId="7" priority="8" operator="equal">
      <formula>0</formula>
    </cfRule>
  </conditionalFormatting>
  <conditionalFormatting sqref="N227">
    <cfRule type="cellIs" dxfId="6" priority="7" operator="lessThan">
      <formula>0</formula>
    </cfRule>
  </conditionalFormatting>
  <conditionalFormatting sqref="E144:K531 E143:F143 E15:K142">
    <cfRule type="containsErrors" dxfId="5" priority="6">
      <formula>ISERROR(E15)</formula>
    </cfRule>
  </conditionalFormatting>
  <conditionalFormatting sqref="Z15:AA142 Z144:AA531">
    <cfRule type="cellIs" dxfId="4" priority="5" stopIfTrue="1" operator="greaterThan">
      <formula>0</formula>
    </cfRule>
  </conditionalFormatting>
  <conditionalFormatting sqref="G143:K143">
    <cfRule type="cellIs" dxfId="3" priority="4" operator="equal">
      <formula>0</formula>
    </cfRule>
  </conditionalFormatting>
  <conditionalFormatting sqref="N143">
    <cfRule type="cellIs" dxfId="2" priority="3" operator="lessThan">
      <formula>0</formula>
    </cfRule>
  </conditionalFormatting>
  <conditionalFormatting sqref="G143:K143">
    <cfRule type="containsErrors" dxfId="1" priority="2">
      <formula>ISERROR(G143)</formula>
    </cfRule>
  </conditionalFormatting>
  <conditionalFormatting sqref="Z143:AA143">
    <cfRule type="cellIs" dxfId="0" priority="1" stopIfTrue="1" operator="greaterThan">
      <formula>0</formula>
    </cfRule>
  </conditionalFormatting>
  <pageMargins left="0.51181102362204722" right="0.31496062992125984" top="0.55118110236220474" bottom="0.35433070866141736" header="0.31496062992125984" footer="0.31496062992125984"/>
  <pageSetup paperSize="9" scale="70" fitToHeight="0" orientation="landscape" r:id="rId1"/>
  <rowBreaks count="18" manualBreakCount="18">
    <brk id="27" max="8" man="1"/>
    <brk id="47" max="8" man="1"/>
    <brk id="61" max="8" man="1"/>
    <brk id="88" max="8" man="1"/>
    <brk id="121" max="8" man="1"/>
    <brk id="141" max="8" man="1"/>
    <brk id="173" max="8" man="1"/>
    <brk id="210" max="8" man="1"/>
    <brk id="239" max="8" man="1"/>
    <brk id="267" max="8" man="1"/>
    <brk id="296" max="8" man="1"/>
    <brk id="328" max="8" man="1"/>
    <brk id="355" max="8" man="1"/>
    <brk id="382" max="8" man="1"/>
    <brk id="408" max="8" man="1"/>
    <brk id="435" max="8" man="1"/>
    <brk id="499" max="8" man="1"/>
    <brk id="52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 на 01.02.2024</vt:lpstr>
      <vt:lpstr>'ПРАЙС на 01.02.2024'!Область_печати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2024-01-29T09:32:23Z</dcterms:created>
  <dcterms:modified xsi:type="dcterms:W3CDTF">2024-06-06T13:01:04Z</dcterms:modified>
</cp:coreProperties>
</file>